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0" windowWidth="19440" windowHeight="6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50"/>
  <c r="H8"/>
  <c r="E51"/>
  <c r="F46"/>
  <c r="F45"/>
  <c r="H45" s="1"/>
  <c r="F8"/>
  <c r="I8" s="1"/>
  <c r="F9"/>
  <c r="H9" s="1"/>
  <c r="F10"/>
  <c r="I10" s="1"/>
  <c r="F11"/>
  <c r="H11" s="1"/>
  <c r="F12"/>
  <c r="H12" s="1"/>
  <c r="F7"/>
  <c r="I7" s="1"/>
  <c r="F6"/>
  <c r="I6" s="1"/>
  <c r="F47"/>
  <c r="H47" s="1"/>
  <c r="F48"/>
  <c r="F49"/>
  <c r="L49" s="1"/>
  <c r="F44"/>
  <c r="H44" s="1"/>
  <c r="I44" s="1"/>
  <c r="F43"/>
  <c r="H43" s="1"/>
  <c r="F42"/>
  <c r="H42" s="1"/>
  <c r="F41"/>
  <c r="H41" s="1"/>
  <c r="F40"/>
  <c r="H40" s="1"/>
  <c r="F39"/>
  <c r="H39" s="1"/>
  <c r="F38"/>
  <c r="H38" s="1"/>
  <c r="F37"/>
  <c r="H37" s="1"/>
  <c r="F36"/>
  <c r="I36" s="1"/>
  <c r="F34"/>
  <c r="H34" s="1"/>
  <c r="I34" s="1"/>
  <c r="F33"/>
  <c r="H33" s="1"/>
  <c r="I33" s="1"/>
  <c r="F32"/>
  <c r="H32" s="1"/>
  <c r="F31"/>
  <c r="H31" s="1"/>
  <c r="F30"/>
  <c r="H30" s="1"/>
  <c r="F29"/>
  <c r="H29" s="1"/>
  <c r="F28"/>
  <c r="H28" s="1"/>
  <c r="F27"/>
  <c r="H27" s="1"/>
  <c r="F35"/>
  <c r="H35" s="1"/>
  <c r="F26"/>
  <c r="H26" s="1"/>
  <c r="N49" l="1"/>
  <c r="M49"/>
  <c r="H36"/>
  <c r="I28"/>
  <c r="F51"/>
  <c r="I43"/>
  <c r="H10"/>
  <c r="L46"/>
  <c r="H6"/>
  <c r="I30"/>
  <c r="I32"/>
  <c r="I29"/>
  <c r="I40"/>
  <c r="I48"/>
  <c r="H7"/>
  <c r="H48"/>
  <c r="I35"/>
  <c r="I41"/>
  <c r="I47"/>
  <c r="I45"/>
  <c r="I42"/>
  <c r="I9"/>
  <c r="I11"/>
  <c r="I39"/>
  <c r="I12"/>
  <c r="I37"/>
  <c r="I38"/>
  <c r="I31"/>
  <c r="I26"/>
  <c r="I27"/>
  <c r="O49" l="1"/>
  <c r="H49"/>
  <c r="I49" s="1"/>
  <c r="M46"/>
  <c r="N46" s="1"/>
  <c r="H46" l="1"/>
  <c r="O46"/>
  <c r="I46" l="1"/>
  <c r="I51" s="1"/>
  <c r="H51"/>
</calcChain>
</file>

<file path=xl/sharedStrings.xml><?xml version="1.0" encoding="utf-8"?>
<sst xmlns="http://schemas.openxmlformats.org/spreadsheetml/2006/main" count="46" uniqueCount="37">
  <si>
    <t>LAPORAN PENJUALAN</t>
  </si>
  <si>
    <t>PERIODE 4 - 8 APRIL 2018</t>
  </si>
  <si>
    <t>NO</t>
  </si>
  <si>
    <t>JENIS BARANG</t>
  </si>
  <si>
    <t>BRAND</t>
  </si>
  <si>
    <t>HARGA @</t>
  </si>
  <si>
    <t>TERJUAL</t>
  </si>
  <si>
    <t>%</t>
  </si>
  <si>
    <t>RP</t>
  </si>
  <si>
    <t>DISCOUNT</t>
  </si>
  <si>
    <t>Batang, 9 April 2018</t>
  </si>
  <si>
    <t>Nur Erawati</t>
  </si>
  <si>
    <t>Dress</t>
  </si>
  <si>
    <t>FAME</t>
  </si>
  <si>
    <t>Shirt</t>
  </si>
  <si>
    <t>Dibukukan oleh,</t>
  </si>
  <si>
    <t>Bag</t>
  </si>
  <si>
    <t>FLADEO</t>
  </si>
  <si>
    <t>Cotton Club</t>
  </si>
  <si>
    <t xml:space="preserve">JUMLAH </t>
  </si>
  <si>
    <t>HARGA</t>
  </si>
  <si>
    <t>KET</t>
  </si>
  <si>
    <t>SMK N 1 Batang Jawa Tengah</t>
  </si>
  <si>
    <t>RODEO</t>
  </si>
  <si>
    <t>Kulot</t>
  </si>
  <si>
    <t>EPRICE</t>
  </si>
  <si>
    <t>Jegging</t>
  </si>
  <si>
    <t xml:space="preserve">Shoes </t>
  </si>
  <si>
    <t>St. Yves</t>
  </si>
  <si>
    <t>Genny</t>
  </si>
  <si>
    <t>50%+20%</t>
  </si>
  <si>
    <t>SP</t>
  </si>
  <si>
    <t>N</t>
  </si>
  <si>
    <t>50%+ 20%</t>
  </si>
  <si>
    <t>Art Fashion</t>
  </si>
  <si>
    <t>Acc</t>
  </si>
  <si>
    <t>TOTAL</t>
  </si>
</sst>
</file>

<file path=xl/styles.xml><?xml version="1.0" encoding="utf-8"?>
<styleSheet xmlns="http://schemas.openxmlformats.org/spreadsheetml/2006/main">
  <numFmts count="1">
    <numFmt numFmtId="164" formatCode="_(&quot;Rp&quot;* #,##0_);_(&quot;Rp&quot;* \(#,##0\);_(&quot;Rp&quot;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/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topLeftCell="A30" workbookViewId="0">
      <selection sqref="A1:J58"/>
    </sheetView>
  </sheetViews>
  <sheetFormatPr defaultRowHeight="15"/>
  <cols>
    <col min="1" max="1" width="6.5703125" customWidth="1"/>
    <col min="2" max="2" width="18.42578125" customWidth="1"/>
    <col min="3" max="3" width="11.42578125" customWidth="1"/>
    <col min="4" max="4" width="13" customWidth="1"/>
    <col min="5" max="5" width="10.28515625" customWidth="1"/>
    <col min="6" max="6" width="15.5703125" customWidth="1"/>
    <col min="7" max="7" width="11.140625" customWidth="1"/>
    <col min="8" max="8" width="16.140625" customWidth="1"/>
    <col min="9" max="9" width="15.85546875" customWidth="1"/>
    <col min="10" max="10" width="8.7109375" customWidth="1"/>
    <col min="15" max="15" width="11.28515625" bestFit="1" customWidth="1"/>
  </cols>
  <sheetData>
    <row r="1" spans="1:10" ht="18.7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8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>
      <c r="A3" s="1"/>
      <c r="B3" s="1"/>
      <c r="C3" s="1"/>
      <c r="D3" s="1"/>
      <c r="E3" s="1"/>
      <c r="F3" s="1"/>
    </row>
    <row r="4" spans="1:10" ht="15.75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19</v>
      </c>
      <c r="G4" s="22" t="s">
        <v>9</v>
      </c>
      <c r="H4" s="23"/>
      <c r="I4" s="18" t="s">
        <v>19</v>
      </c>
      <c r="J4" s="18" t="s">
        <v>21</v>
      </c>
    </row>
    <row r="5" spans="1:10" ht="15.75">
      <c r="A5" s="19"/>
      <c r="B5" s="19"/>
      <c r="C5" s="19"/>
      <c r="D5" s="19"/>
      <c r="E5" s="19"/>
      <c r="F5" s="19"/>
      <c r="G5" s="14" t="s">
        <v>7</v>
      </c>
      <c r="H5" s="14" t="s">
        <v>8</v>
      </c>
      <c r="I5" s="20" t="s">
        <v>20</v>
      </c>
      <c r="J5" s="21"/>
    </row>
    <row r="6" spans="1:10" ht="15.75">
      <c r="A6" s="3">
        <v>1</v>
      </c>
      <c r="B6" s="4" t="s">
        <v>26</v>
      </c>
      <c r="C6" s="4" t="s">
        <v>23</v>
      </c>
      <c r="D6" s="5">
        <v>159900</v>
      </c>
      <c r="E6" s="3">
        <v>5</v>
      </c>
      <c r="F6" s="5">
        <f>D6*E6</f>
        <v>799500</v>
      </c>
      <c r="G6" s="6"/>
      <c r="H6" s="7">
        <f>F6*G6</f>
        <v>0</v>
      </c>
      <c r="I6" s="8">
        <f>F6</f>
        <v>799500</v>
      </c>
      <c r="J6" s="32" t="s">
        <v>31</v>
      </c>
    </row>
    <row r="7" spans="1:10" ht="15.75">
      <c r="A7" s="4"/>
      <c r="B7" s="4"/>
      <c r="C7" s="4"/>
      <c r="D7" s="5">
        <v>120000</v>
      </c>
      <c r="E7" s="3">
        <v>5</v>
      </c>
      <c r="F7" s="5">
        <f>D7*E7</f>
        <v>600000</v>
      </c>
      <c r="G7" s="9"/>
      <c r="H7" s="7">
        <f t="shared" ref="H7:H50" si="0">F7*G7</f>
        <v>0</v>
      </c>
      <c r="I7" s="8">
        <f>F7</f>
        <v>600000</v>
      </c>
      <c r="J7" s="32" t="s">
        <v>31</v>
      </c>
    </row>
    <row r="8" spans="1:10" ht="15.75">
      <c r="A8" s="4"/>
      <c r="B8" s="4"/>
      <c r="C8" s="4"/>
      <c r="D8" s="5">
        <v>100000</v>
      </c>
      <c r="E8" s="3">
        <v>2</v>
      </c>
      <c r="F8" s="5">
        <f t="shared" ref="F8:F12" si="1">D8*E8</f>
        <v>200000</v>
      </c>
      <c r="G8" s="9"/>
      <c r="H8" s="7">
        <f t="shared" si="0"/>
        <v>0</v>
      </c>
      <c r="I8" s="8">
        <f t="shared" ref="I8:I10" si="2">F8</f>
        <v>200000</v>
      </c>
      <c r="J8" s="32" t="s">
        <v>31</v>
      </c>
    </row>
    <row r="9" spans="1:10" ht="15.75">
      <c r="A9" s="4"/>
      <c r="B9" s="4"/>
      <c r="C9" s="4"/>
      <c r="D9" s="5">
        <v>349900</v>
      </c>
      <c r="E9" s="3">
        <v>2</v>
      </c>
      <c r="F9" s="5">
        <f t="shared" si="1"/>
        <v>699800</v>
      </c>
      <c r="G9" s="6">
        <v>0.3</v>
      </c>
      <c r="H9" s="7">
        <f t="shared" si="0"/>
        <v>209940</v>
      </c>
      <c r="I9" s="8">
        <f>F9-H9</f>
        <v>489860</v>
      </c>
      <c r="J9" s="32"/>
    </row>
    <row r="10" spans="1:10" ht="15.75">
      <c r="A10" s="4"/>
      <c r="B10" s="4"/>
      <c r="C10" s="4"/>
      <c r="D10" s="5">
        <v>189900</v>
      </c>
      <c r="E10" s="3">
        <v>1</v>
      </c>
      <c r="F10" s="5">
        <f t="shared" si="1"/>
        <v>189900</v>
      </c>
      <c r="G10" s="9"/>
      <c r="H10" s="7">
        <f>F10*G10</f>
        <v>0</v>
      </c>
      <c r="I10" s="8">
        <f t="shared" si="2"/>
        <v>189900</v>
      </c>
      <c r="J10" s="32"/>
    </row>
    <row r="11" spans="1:10" ht="15.75">
      <c r="A11" s="4"/>
      <c r="B11" s="4"/>
      <c r="C11" s="4"/>
      <c r="D11" s="5">
        <v>289900</v>
      </c>
      <c r="E11" s="3">
        <v>3</v>
      </c>
      <c r="F11" s="5">
        <f t="shared" si="1"/>
        <v>869700</v>
      </c>
      <c r="G11" s="6">
        <v>0.2</v>
      </c>
      <c r="H11" s="7">
        <f t="shared" si="0"/>
        <v>173940</v>
      </c>
      <c r="I11" s="8">
        <f>F11-H11</f>
        <v>695760</v>
      </c>
      <c r="J11" s="32"/>
    </row>
    <row r="12" spans="1:10" ht="15.75">
      <c r="A12" s="4"/>
      <c r="B12" s="4"/>
      <c r="C12" s="4"/>
      <c r="D12" s="5">
        <v>329900</v>
      </c>
      <c r="E12" s="3">
        <v>1</v>
      </c>
      <c r="F12" s="5">
        <f t="shared" si="1"/>
        <v>329900</v>
      </c>
      <c r="G12" s="6">
        <v>0.2</v>
      </c>
      <c r="H12" s="7">
        <f t="shared" si="0"/>
        <v>65980</v>
      </c>
      <c r="I12" s="8">
        <f t="shared" ref="I12" si="3">F12-H12</f>
        <v>263920</v>
      </c>
      <c r="J12" s="32"/>
    </row>
    <row r="13" spans="1:10" ht="15.75">
      <c r="A13" s="3">
        <v>2</v>
      </c>
      <c r="B13" s="4" t="s">
        <v>24</v>
      </c>
      <c r="C13" s="4" t="s">
        <v>25</v>
      </c>
      <c r="D13" s="5">
        <v>299800</v>
      </c>
      <c r="E13" s="3">
        <v>3</v>
      </c>
      <c r="F13" s="5">
        <v>899400</v>
      </c>
      <c r="G13" s="6"/>
      <c r="H13" s="7">
        <f t="shared" si="0"/>
        <v>0</v>
      </c>
      <c r="I13" s="8">
        <v>899400</v>
      </c>
      <c r="J13" s="32" t="s">
        <v>31</v>
      </c>
    </row>
    <row r="14" spans="1:10" ht="15.75">
      <c r="A14" s="4"/>
      <c r="B14" s="4"/>
      <c r="C14" s="4"/>
      <c r="D14" s="5">
        <v>269800</v>
      </c>
      <c r="E14" s="3">
        <v>2</v>
      </c>
      <c r="F14" s="5">
        <v>539600</v>
      </c>
      <c r="G14" s="6"/>
      <c r="H14" s="7">
        <f t="shared" si="0"/>
        <v>0</v>
      </c>
      <c r="I14" s="8">
        <v>539600</v>
      </c>
      <c r="J14" s="32" t="s">
        <v>31</v>
      </c>
    </row>
    <row r="15" spans="1:10" ht="15.75">
      <c r="A15" s="4"/>
      <c r="B15" s="4"/>
      <c r="C15" s="4"/>
      <c r="D15" s="5">
        <v>239800</v>
      </c>
      <c r="E15" s="3">
        <v>1</v>
      </c>
      <c r="F15" s="5">
        <v>239800</v>
      </c>
      <c r="G15" s="6"/>
      <c r="H15" s="7">
        <f t="shared" si="0"/>
        <v>0</v>
      </c>
      <c r="I15" s="8">
        <v>239800</v>
      </c>
      <c r="J15" s="32" t="s">
        <v>31</v>
      </c>
    </row>
    <row r="16" spans="1:10" ht="15.75">
      <c r="A16" s="4"/>
      <c r="B16" s="4"/>
      <c r="C16" s="4"/>
      <c r="D16" s="5">
        <v>289800</v>
      </c>
      <c r="E16" s="3">
        <v>1</v>
      </c>
      <c r="F16" s="5">
        <v>289800</v>
      </c>
      <c r="G16" s="6">
        <v>0.2</v>
      </c>
      <c r="H16" s="7">
        <f t="shared" si="0"/>
        <v>57960</v>
      </c>
      <c r="I16" s="8">
        <v>231840</v>
      </c>
      <c r="J16" s="32"/>
    </row>
    <row r="17" spans="1:10" ht="15.75">
      <c r="A17" s="4"/>
      <c r="B17" s="4"/>
      <c r="C17" s="4"/>
      <c r="D17" s="5">
        <v>319800</v>
      </c>
      <c r="E17" s="3">
        <v>1</v>
      </c>
      <c r="F17" s="5">
        <v>319800</v>
      </c>
      <c r="G17" s="6">
        <v>0.2</v>
      </c>
      <c r="H17" s="7">
        <f t="shared" si="0"/>
        <v>63960</v>
      </c>
      <c r="I17" s="8">
        <v>255840</v>
      </c>
      <c r="J17" s="32"/>
    </row>
    <row r="18" spans="1:10" ht="15.75">
      <c r="A18" s="4"/>
      <c r="B18" s="4"/>
      <c r="C18" s="4"/>
      <c r="D18" s="5">
        <v>499800</v>
      </c>
      <c r="E18" s="3">
        <v>1</v>
      </c>
      <c r="F18" s="5">
        <v>499800</v>
      </c>
      <c r="G18" s="6"/>
      <c r="H18" s="7">
        <f t="shared" si="0"/>
        <v>0</v>
      </c>
      <c r="I18" s="8">
        <v>499800</v>
      </c>
      <c r="J18" s="32" t="s">
        <v>31</v>
      </c>
    </row>
    <row r="19" spans="1:10" ht="15.75">
      <c r="A19" s="4"/>
      <c r="B19" s="4"/>
      <c r="C19" s="4"/>
      <c r="D19" s="5">
        <v>269800</v>
      </c>
      <c r="E19" s="3">
        <v>1</v>
      </c>
      <c r="F19" s="5">
        <v>269800</v>
      </c>
      <c r="G19" s="6"/>
      <c r="H19" s="7">
        <f t="shared" si="0"/>
        <v>0</v>
      </c>
      <c r="I19" s="8">
        <v>269800</v>
      </c>
      <c r="J19" s="32" t="s">
        <v>32</v>
      </c>
    </row>
    <row r="20" spans="1:10" ht="15.75">
      <c r="A20" s="4"/>
      <c r="B20" s="4"/>
      <c r="C20" s="4"/>
      <c r="D20" s="5">
        <v>299800</v>
      </c>
      <c r="E20" s="3">
        <v>1</v>
      </c>
      <c r="F20" s="5">
        <v>299800</v>
      </c>
      <c r="G20" s="6">
        <v>0.2</v>
      </c>
      <c r="H20" s="7">
        <f t="shared" si="0"/>
        <v>59960</v>
      </c>
      <c r="I20" s="8">
        <v>239840</v>
      </c>
      <c r="J20" s="32"/>
    </row>
    <row r="21" spans="1:10" ht="15.75">
      <c r="A21" s="4"/>
      <c r="B21" s="4"/>
      <c r="C21" s="4"/>
      <c r="D21" s="5">
        <v>298800</v>
      </c>
      <c r="E21" s="3">
        <v>1</v>
      </c>
      <c r="F21" s="5">
        <v>298800</v>
      </c>
      <c r="G21" s="6">
        <v>0.2</v>
      </c>
      <c r="H21" s="7">
        <f t="shared" si="0"/>
        <v>59760</v>
      </c>
      <c r="I21" s="8">
        <v>239040</v>
      </c>
      <c r="J21" s="32"/>
    </row>
    <row r="22" spans="1:10" ht="15.75">
      <c r="A22" s="4"/>
      <c r="B22" s="4"/>
      <c r="C22" s="4"/>
      <c r="D22" s="5">
        <v>205800</v>
      </c>
      <c r="E22" s="3">
        <v>1</v>
      </c>
      <c r="F22" s="5">
        <v>205800</v>
      </c>
      <c r="G22" s="6"/>
      <c r="H22" s="7">
        <f t="shared" si="0"/>
        <v>0</v>
      </c>
      <c r="I22" s="8">
        <v>205800</v>
      </c>
      <c r="J22" s="32" t="s">
        <v>31</v>
      </c>
    </row>
    <row r="23" spans="1:10" ht="15.75">
      <c r="A23" s="4"/>
      <c r="B23" s="4"/>
      <c r="C23" s="4"/>
      <c r="D23" s="5">
        <v>249800</v>
      </c>
      <c r="E23" s="3">
        <v>1</v>
      </c>
      <c r="F23" s="5">
        <v>249800</v>
      </c>
      <c r="G23" s="6">
        <v>0.2</v>
      </c>
      <c r="H23" s="7">
        <f t="shared" si="0"/>
        <v>49960</v>
      </c>
      <c r="I23" s="8">
        <v>199840</v>
      </c>
      <c r="J23" s="32"/>
    </row>
    <row r="24" spans="1:10" ht="15.75">
      <c r="A24" s="4"/>
      <c r="B24" s="4"/>
      <c r="C24" s="4"/>
      <c r="D24" s="5">
        <v>259800</v>
      </c>
      <c r="E24" s="3">
        <v>1</v>
      </c>
      <c r="F24" s="5">
        <v>259800</v>
      </c>
      <c r="G24" s="6">
        <v>0.2</v>
      </c>
      <c r="H24" s="7">
        <f t="shared" si="0"/>
        <v>51960</v>
      </c>
      <c r="I24" s="8">
        <v>207840</v>
      </c>
      <c r="J24" s="32"/>
    </row>
    <row r="25" spans="1:10" ht="15.75">
      <c r="A25" s="4"/>
      <c r="B25" s="4"/>
      <c r="C25" s="4"/>
      <c r="D25" s="5">
        <v>349900</v>
      </c>
      <c r="E25" s="3">
        <v>1</v>
      </c>
      <c r="F25" s="5">
        <v>349900</v>
      </c>
      <c r="G25" s="6"/>
      <c r="H25" s="7">
        <f t="shared" si="0"/>
        <v>0</v>
      </c>
      <c r="I25" s="8">
        <v>349900</v>
      </c>
      <c r="J25" s="32"/>
    </row>
    <row r="26" spans="1:10" ht="15.75">
      <c r="A26" s="10">
        <v>3</v>
      </c>
      <c r="B26" s="11" t="s">
        <v>12</v>
      </c>
      <c r="C26" s="11" t="s">
        <v>13</v>
      </c>
      <c r="D26" s="12">
        <v>489800</v>
      </c>
      <c r="E26" s="10">
        <v>1</v>
      </c>
      <c r="F26" s="12">
        <f>D26*E26</f>
        <v>489800</v>
      </c>
      <c r="G26" s="6">
        <v>0.2</v>
      </c>
      <c r="H26" s="7">
        <f t="shared" si="0"/>
        <v>97960</v>
      </c>
      <c r="I26" s="13">
        <f>F26-H26</f>
        <v>391840</v>
      </c>
      <c r="J26" s="33"/>
    </row>
    <row r="27" spans="1:10" ht="15.75">
      <c r="A27" s="10"/>
      <c r="B27" s="11"/>
      <c r="C27" s="11"/>
      <c r="D27" s="12">
        <v>399800</v>
      </c>
      <c r="E27" s="10">
        <v>2</v>
      </c>
      <c r="F27" s="12">
        <f t="shared" ref="F27" si="4">D27*E27</f>
        <v>799600</v>
      </c>
      <c r="G27" s="6">
        <v>0.2</v>
      </c>
      <c r="H27" s="7">
        <f t="shared" si="0"/>
        <v>159920</v>
      </c>
      <c r="I27" s="13">
        <f>F27-H27</f>
        <v>639680</v>
      </c>
      <c r="J27" s="33"/>
    </row>
    <row r="28" spans="1:10" ht="15.75">
      <c r="A28" s="10"/>
      <c r="B28" s="11"/>
      <c r="C28" s="11"/>
      <c r="D28" s="12">
        <v>549800</v>
      </c>
      <c r="E28" s="10">
        <v>6</v>
      </c>
      <c r="F28" s="12">
        <f t="shared" ref="F28:F34" si="5">D28*E28</f>
        <v>3298800</v>
      </c>
      <c r="G28" s="6">
        <v>0.2</v>
      </c>
      <c r="H28" s="7">
        <f t="shared" si="0"/>
        <v>659760</v>
      </c>
      <c r="I28" s="13">
        <f>F28-H28</f>
        <v>2639040</v>
      </c>
      <c r="J28" s="33"/>
    </row>
    <row r="29" spans="1:10" ht="15.75">
      <c r="A29" s="10"/>
      <c r="B29" s="11"/>
      <c r="C29" s="11"/>
      <c r="D29" s="12">
        <v>349800</v>
      </c>
      <c r="E29" s="10">
        <v>2</v>
      </c>
      <c r="F29" s="12">
        <f t="shared" si="5"/>
        <v>699600</v>
      </c>
      <c r="G29" s="6">
        <v>0.2</v>
      </c>
      <c r="H29" s="7">
        <f t="shared" si="0"/>
        <v>139920</v>
      </c>
      <c r="I29" s="13">
        <f>F29-H29</f>
        <v>559680</v>
      </c>
      <c r="J29" s="33"/>
    </row>
    <row r="30" spans="1:10" ht="15.75">
      <c r="A30" s="10"/>
      <c r="B30" s="11"/>
      <c r="C30" s="11"/>
      <c r="D30" s="12">
        <v>559800</v>
      </c>
      <c r="E30" s="10">
        <v>1</v>
      </c>
      <c r="F30" s="12">
        <f t="shared" si="5"/>
        <v>559800</v>
      </c>
      <c r="G30" s="6">
        <v>0.2</v>
      </c>
      <c r="H30" s="7">
        <f t="shared" si="0"/>
        <v>111960</v>
      </c>
      <c r="I30" s="13">
        <f>F30-H30</f>
        <v>447840</v>
      </c>
      <c r="J30" s="33"/>
    </row>
    <row r="31" spans="1:10" ht="15.75">
      <c r="A31" s="10"/>
      <c r="B31" s="11"/>
      <c r="C31" s="11"/>
      <c r="D31" s="12">
        <v>359800</v>
      </c>
      <c r="E31" s="10">
        <v>1</v>
      </c>
      <c r="F31" s="12">
        <f t="shared" si="5"/>
        <v>359800</v>
      </c>
      <c r="G31" s="6">
        <v>0.2</v>
      </c>
      <c r="H31" s="7">
        <f t="shared" si="0"/>
        <v>71960</v>
      </c>
      <c r="I31" s="13">
        <f t="shared" ref="I31:I34" si="6">F31-H31</f>
        <v>287840</v>
      </c>
      <c r="J31" s="33"/>
    </row>
    <row r="32" spans="1:10" ht="15.75">
      <c r="A32" s="10"/>
      <c r="B32" s="11"/>
      <c r="C32" s="11"/>
      <c r="D32" s="12">
        <v>389900</v>
      </c>
      <c r="E32" s="10">
        <v>1</v>
      </c>
      <c r="F32" s="12">
        <f t="shared" si="5"/>
        <v>389900</v>
      </c>
      <c r="G32" s="6">
        <v>0.2</v>
      </c>
      <c r="H32" s="7">
        <f t="shared" si="0"/>
        <v>77980</v>
      </c>
      <c r="I32" s="13">
        <f t="shared" si="6"/>
        <v>311920</v>
      </c>
      <c r="J32" s="33"/>
    </row>
    <row r="33" spans="1:15" ht="15.75">
      <c r="A33" s="10"/>
      <c r="B33" s="11"/>
      <c r="C33" s="11"/>
      <c r="D33" s="12">
        <v>369800</v>
      </c>
      <c r="E33" s="10">
        <v>1</v>
      </c>
      <c r="F33" s="12">
        <f t="shared" si="5"/>
        <v>369800</v>
      </c>
      <c r="G33" s="6">
        <v>0.2</v>
      </c>
      <c r="H33" s="7">
        <f t="shared" si="0"/>
        <v>73960</v>
      </c>
      <c r="I33" s="13">
        <f t="shared" si="6"/>
        <v>295840</v>
      </c>
      <c r="J33" s="33"/>
    </row>
    <row r="34" spans="1:15" ht="15.75">
      <c r="A34" s="10"/>
      <c r="B34" s="11"/>
      <c r="C34" s="11"/>
      <c r="D34" s="12">
        <v>379800</v>
      </c>
      <c r="E34" s="10">
        <v>1</v>
      </c>
      <c r="F34" s="12">
        <f t="shared" si="5"/>
        <v>379800</v>
      </c>
      <c r="G34" s="6">
        <v>0.2</v>
      </c>
      <c r="H34" s="7">
        <f t="shared" si="0"/>
        <v>75960</v>
      </c>
      <c r="I34" s="13">
        <f t="shared" si="6"/>
        <v>303840</v>
      </c>
      <c r="J34" s="33"/>
    </row>
    <row r="35" spans="1:15" ht="15.75">
      <c r="A35" s="10">
        <v>4</v>
      </c>
      <c r="B35" s="11" t="s">
        <v>14</v>
      </c>
      <c r="C35" s="11" t="s">
        <v>18</v>
      </c>
      <c r="D35" s="12">
        <v>149900</v>
      </c>
      <c r="E35" s="10">
        <v>3</v>
      </c>
      <c r="F35" s="12">
        <f t="shared" ref="F35:F46" si="7">D35*E35</f>
        <v>449700</v>
      </c>
      <c r="G35" s="6">
        <v>0.2</v>
      </c>
      <c r="H35" s="7">
        <f t="shared" si="0"/>
        <v>89940</v>
      </c>
      <c r="I35" s="13">
        <f t="shared" ref="I35" si="8">F35-H35</f>
        <v>359760</v>
      </c>
      <c r="J35" s="33"/>
    </row>
    <row r="36" spans="1:15" ht="15.75">
      <c r="A36" s="10"/>
      <c r="B36" s="11"/>
      <c r="C36" s="11"/>
      <c r="D36" s="12">
        <v>379900</v>
      </c>
      <c r="E36" s="10">
        <v>1</v>
      </c>
      <c r="F36" s="12">
        <f t="shared" si="7"/>
        <v>379900</v>
      </c>
      <c r="G36" s="6"/>
      <c r="H36" s="7">
        <f t="shared" si="0"/>
        <v>0</v>
      </c>
      <c r="I36" s="13">
        <f>F36</f>
        <v>379900</v>
      </c>
      <c r="J36" s="33"/>
    </row>
    <row r="37" spans="1:15" ht="15.75">
      <c r="A37" s="10"/>
      <c r="B37" s="11"/>
      <c r="C37" s="11"/>
      <c r="D37" s="12">
        <v>189900</v>
      </c>
      <c r="E37" s="10">
        <v>1</v>
      </c>
      <c r="F37" s="12">
        <f t="shared" si="7"/>
        <v>189900</v>
      </c>
      <c r="G37" s="6">
        <v>0.2</v>
      </c>
      <c r="H37" s="7">
        <f t="shared" si="0"/>
        <v>37980</v>
      </c>
      <c r="I37" s="13">
        <f>F37-H37</f>
        <v>151920</v>
      </c>
      <c r="J37" s="33"/>
    </row>
    <row r="38" spans="1:15" ht="15.75">
      <c r="A38" s="10"/>
      <c r="B38" s="11"/>
      <c r="C38" s="11"/>
      <c r="D38" s="12">
        <v>219900</v>
      </c>
      <c r="E38" s="10">
        <v>1</v>
      </c>
      <c r="F38" s="12">
        <f t="shared" si="7"/>
        <v>219900</v>
      </c>
      <c r="G38" s="6">
        <v>0.3</v>
      </c>
      <c r="H38" s="7">
        <f t="shared" si="0"/>
        <v>65970</v>
      </c>
      <c r="I38" s="13">
        <f t="shared" ref="I38:I44" si="9">F38-H38</f>
        <v>153930</v>
      </c>
      <c r="J38" s="33"/>
    </row>
    <row r="39" spans="1:15" ht="15.75">
      <c r="A39" s="10"/>
      <c r="B39" s="11"/>
      <c r="C39" s="11"/>
      <c r="D39" s="12">
        <v>329900</v>
      </c>
      <c r="E39" s="10">
        <v>1</v>
      </c>
      <c r="F39" s="12">
        <f t="shared" si="7"/>
        <v>329900</v>
      </c>
      <c r="G39" s="6">
        <v>0.2</v>
      </c>
      <c r="H39" s="7">
        <f t="shared" si="0"/>
        <v>65980</v>
      </c>
      <c r="I39" s="13">
        <f t="shared" si="9"/>
        <v>263920</v>
      </c>
      <c r="J39" s="33"/>
    </row>
    <row r="40" spans="1:15" ht="15.75">
      <c r="A40" s="10"/>
      <c r="B40" s="11"/>
      <c r="C40" s="11"/>
      <c r="D40" s="12">
        <v>279900</v>
      </c>
      <c r="E40" s="10">
        <v>1</v>
      </c>
      <c r="F40" s="12">
        <f t="shared" si="7"/>
        <v>279900</v>
      </c>
      <c r="G40" s="6">
        <v>0.2</v>
      </c>
      <c r="H40" s="7">
        <f t="shared" si="0"/>
        <v>55980</v>
      </c>
      <c r="I40" s="13">
        <f t="shared" si="9"/>
        <v>223920</v>
      </c>
      <c r="J40" s="33"/>
    </row>
    <row r="41" spans="1:15" ht="15.75">
      <c r="A41" s="10"/>
      <c r="B41" s="11"/>
      <c r="C41" s="11"/>
      <c r="D41" s="12">
        <v>219900</v>
      </c>
      <c r="E41" s="10">
        <v>1</v>
      </c>
      <c r="F41" s="12">
        <f t="shared" si="7"/>
        <v>219900</v>
      </c>
      <c r="G41" s="6">
        <v>0.2</v>
      </c>
      <c r="H41" s="7">
        <f t="shared" si="0"/>
        <v>43980</v>
      </c>
      <c r="I41" s="13">
        <f t="shared" si="9"/>
        <v>175920</v>
      </c>
      <c r="J41" s="33"/>
    </row>
    <row r="42" spans="1:15" ht="15.75">
      <c r="A42" s="10"/>
      <c r="B42" s="11"/>
      <c r="C42" s="11"/>
      <c r="D42" s="12">
        <v>319900</v>
      </c>
      <c r="E42" s="10">
        <v>3</v>
      </c>
      <c r="F42" s="12">
        <f t="shared" si="7"/>
        <v>959700</v>
      </c>
      <c r="G42" s="6">
        <v>0.2</v>
      </c>
      <c r="H42" s="7">
        <f t="shared" si="0"/>
        <v>191940</v>
      </c>
      <c r="I42" s="13">
        <f t="shared" si="9"/>
        <v>767760</v>
      </c>
      <c r="J42" s="33"/>
    </row>
    <row r="43" spans="1:15" ht="15.75">
      <c r="A43" s="10"/>
      <c r="B43" s="11"/>
      <c r="C43" s="11"/>
      <c r="D43" s="12">
        <v>289900</v>
      </c>
      <c r="E43" s="10">
        <v>1</v>
      </c>
      <c r="F43" s="12">
        <f t="shared" si="7"/>
        <v>289900</v>
      </c>
      <c r="G43" s="6">
        <v>0.2</v>
      </c>
      <c r="H43" s="7">
        <f t="shared" si="0"/>
        <v>57980</v>
      </c>
      <c r="I43" s="13">
        <f t="shared" si="9"/>
        <v>231920</v>
      </c>
      <c r="J43" s="33"/>
    </row>
    <row r="44" spans="1:15" ht="15.75">
      <c r="A44" s="10"/>
      <c r="B44" s="11"/>
      <c r="C44" s="11"/>
      <c r="D44" s="12">
        <v>269900</v>
      </c>
      <c r="E44" s="10">
        <v>1</v>
      </c>
      <c r="F44" s="12">
        <f t="shared" si="7"/>
        <v>269900</v>
      </c>
      <c r="G44" s="6">
        <v>0.2</v>
      </c>
      <c r="H44" s="7">
        <f t="shared" si="0"/>
        <v>53980</v>
      </c>
      <c r="I44" s="13">
        <f t="shared" si="9"/>
        <v>215920</v>
      </c>
      <c r="J44" s="33"/>
    </row>
    <row r="45" spans="1:15" ht="15.75">
      <c r="A45" s="10">
        <v>5</v>
      </c>
      <c r="B45" s="11" t="s">
        <v>16</v>
      </c>
      <c r="C45" s="11" t="s">
        <v>17</v>
      </c>
      <c r="D45" s="12">
        <v>699900</v>
      </c>
      <c r="E45" s="10">
        <v>3</v>
      </c>
      <c r="F45" s="12">
        <f t="shared" si="7"/>
        <v>2099700</v>
      </c>
      <c r="G45" s="6">
        <v>0.5</v>
      </c>
      <c r="H45" s="7">
        <f t="shared" si="0"/>
        <v>1049850</v>
      </c>
      <c r="I45" s="13">
        <f t="shared" ref="I45:I46" si="10">F45-H45</f>
        <v>1049850</v>
      </c>
      <c r="J45" s="33"/>
    </row>
    <row r="46" spans="1:15" ht="15.75">
      <c r="A46" s="10"/>
      <c r="B46" s="11"/>
      <c r="C46" s="11"/>
      <c r="D46" s="12">
        <v>699900</v>
      </c>
      <c r="E46" s="10">
        <v>2</v>
      </c>
      <c r="F46" s="12">
        <f t="shared" si="7"/>
        <v>1399800</v>
      </c>
      <c r="G46" s="6" t="s">
        <v>33</v>
      </c>
      <c r="H46" s="7">
        <f>N46</f>
        <v>839880</v>
      </c>
      <c r="I46" s="13">
        <f t="shared" si="10"/>
        <v>559920</v>
      </c>
      <c r="J46" s="33"/>
      <c r="L46">
        <f>(F46*50%)</f>
        <v>699900</v>
      </c>
      <c r="M46">
        <f>L46*20%</f>
        <v>139980</v>
      </c>
      <c r="N46">
        <f>L46+M46</f>
        <v>839880</v>
      </c>
      <c r="O46" s="2">
        <f>F46-N46</f>
        <v>559920</v>
      </c>
    </row>
    <row r="47" spans="1:15" ht="15.75">
      <c r="A47" s="10">
        <v>6</v>
      </c>
      <c r="B47" s="11" t="s">
        <v>27</v>
      </c>
      <c r="C47" s="11" t="s">
        <v>28</v>
      </c>
      <c r="D47" s="12">
        <v>499800</v>
      </c>
      <c r="E47" s="10">
        <v>4</v>
      </c>
      <c r="F47" s="12">
        <f t="shared" ref="F47:F49" si="11">D47*E47</f>
        <v>1999200</v>
      </c>
      <c r="G47" s="6">
        <v>0.5</v>
      </c>
      <c r="H47" s="7">
        <f t="shared" si="0"/>
        <v>999600</v>
      </c>
      <c r="I47" s="13">
        <f t="shared" ref="I47:I49" si="12">F47-H47</f>
        <v>999600</v>
      </c>
      <c r="J47" s="33"/>
    </row>
    <row r="48" spans="1:15" ht="15.75">
      <c r="A48" s="10"/>
      <c r="B48" s="11"/>
      <c r="C48" s="11"/>
      <c r="D48" s="12">
        <v>429800</v>
      </c>
      <c r="E48" s="10">
        <v>10</v>
      </c>
      <c r="F48" s="12">
        <f t="shared" si="11"/>
        <v>4298000</v>
      </c>
      <c r="G48" s="6">
        <v>0.5</v>
      </c>
      <c r="H48" s="7">
        <f t="shared" si="0"/>
        <v>2149000</v>
      </c>
      <c r="I48" s="13">
        <f t="shared" si="12"/>
        <v>2149000</v>
      </c>
      <c r="J48" s="33"/>
    </row>
    <row r="49" spans="1:15" ht="15.75">
      <c r="A49" s="10">
        <v>7</v>
      </c>
      <c r="B49" s="11" t="s">
        <v>27</v>
      </c>
      <c r="C49" s="11" t="s">
        <v>29</v>
      </c>
      <c r="D49" s="12">
        <v>449000</v>
      </c>
      <c r="E49" s="10">
        <v>5</v>
      </c>
      <c r="F49" s="12">
        <f t="shared" si="11"/>
        <v>2245000</v>
      </c>
      <c r="G49" s="6" t="s">
        <v>30</v>
      </c>
      <c r="H49" s="7">
        <f>N49</f>
        <v>1347000</v>
      </c>
      <c r="I49" s="13">
        <f t="shared" si="12"/>
        <v>898000</v>
      </c>
      <c r="J49" s="33"/>
      <c r="L49">
        <f>(F49*50%)</f>
        <v>1122500</v>
      </c>
      <c r="M49">
        <f>L49*20%</f>
        <v>224500</v>
      </c>
      <c r="N49">
        <f>L49+M49</f>
        <v>1347000</v>
      </c>
      <c r="O49" s="2">
        <f>F49-N49</f>
        <v>898000</v>
      </c>
    </row>
    <row r="50" spans="1:15" ht="15.75">
      <c r="A50" s="10">
        <v>8</v>
      </c>
      <c r="B50" s="11" t="s">
        <v>35</v>
      </c>
      <c r="C50" s="11" t="s">
        <v>34</v>
      </c>
      <c r="D50" s="12">
        <v>120000</v>
      </c>
      <c r="E50" s="10">
        <v>2</v>
      </c>
      <c r="F50" s="12">
        <v>240000</v>
      </c>
      <c r="G50" s="6">
        <v>0.3</v>
      </c>
      <c r="H50" s="7">
        <f t="shared" si="0"/>
        <v>72000</v>
      </c>
      <c r="I50" s="13">
        <v>168000</v>
      </c>
      <c r="J50" s="33"/>
    </row>
    <row r="51" spans="1:15" ht="28.5" customHeight="1">
      <c r="A51" s="29" t="s">
        <v>36</v>
      </c>
      <c r="B51" s="31"/>
      <c r="C51" s="31"/>
      <c r="D51" s="30"/>
      <c r="E51" s="25">
        <f>SUM(E6:E50)</f>
        <v>91</v>
      </c>
      <c r="F51" s="26">
        <f>SUM(F6:F50)</f>
        <v>31627900</v>
      </c>
      <c r="G51" s="27"/>
      <c r="H51" s="28">
        <f>SUM(H6:H50)</f>
        <v>9383860</v>
      </c>
      <c r="I51" s="28">
        <f>SUM(I6:I50)</f>
        <v>22244040</v>
      </c>
      <c r="J51" s="33"/>
    </row>
    <row r="52" spans="1:15" ht="16.5" customHeight="1">
      <c r="A52" s="15"/>
      <c r="B52" s="15"/>
      <c r="C52" s="15"/>
      <c r="D52" s="15"/>
      <c r="E52" s="15"/>
      <c r="F52" s="15"/>
      <c r="G52" s="16"/>
      <c r="H52" s="16"/>
      <c r="I52" s="16"/>
      <c r="J52" s="16"/>
    </row>
    <row r="53" spans="1:15" ht="15.75">
      <c r="A53" s="15"/>
      <c r="B53" s="15"/>
      <c r="C53" s="15"/>
      <c r="D53" s="15"/>
      <c r="E53" s="15"/>
      <c r="F53" s="15"/>
      <c r="G53" s="16"/>
      <c r="H53" s="16" t="s">
        <v>10</v>
      </c>
      <c r="I53" s="16"/>
      <c r="J53" s="16"/>
    </row>
    <row r="54" spans="1:15" ht="15.75">
      <c r="A54" s="15"/>
      <c r="B54" s="15"/>
      <c r="C54" s="15"/>
      <c r="D54" s="15"/>
      <c r="E54" s="15"/>
      <c r="F54" s="15"/>
      <c r="G54" s="16"/>
      <c r="H54" s="16" t="s">
        <v>15</v>
      </c>
      <c r="I54" s="16"/>
      <c r="J54" s="16"/>
    </row>
    <row r="55" spans="1:15" ht="15.75">
      <c r="A55" s="15"/>
      <c r="B55" s="15"/>
      <c r="C55" s="15"/>
      <c r="D55" s="15"/>
      <c r="E55" s="15"/>
      <c r="F55" s="15"/>
      <c r="G55" s="16"/>
      <c r="H55" s="16"/>
      <c r="I55" s="16"/>
      <c r="J55" s="16"/>
    </row>
    <row r="56" spans="1:15" ht="15.75">
      <c r="A56" s="15"/>
      <c r="B56" s="15"/>
      <c r="C56" s="15"/>
      <c r="D56" s="15"/>
      <c r="E56" s="15"/>
      <c r="F56" s="15"/>
      <c r="G56" s="16"/>
      <c r="H56" s="16"/>
      <c r="I56" s="16"/>
      <c r="J56" s="16"/>
    </row>
    <row r="57" spans="1:15" ht="15.75">
      <c r="A57" s="15"/>
      <c r="B57" s="15"/>
      <c r="C57" s="15"/>
      <c r="D57" s="15"/>
      <c r="E57" s="15"/>
      <c r="F57" s="15"/>
      <c r="G57" s="16"/>
      <c r="H57" s="16" t="s">
        <v>11</v>
      </c>
      <c r="I57" s="16"/>
      <c r="J57" s="16"/>
    </row>
    <row r="58" spans="1:15" ht="15.75">
      <c r="A58" s="16"/>
      <c r="B58" s="16"/>
      <c r="C58" s="16"/>
      <c r="D58" s="16"/>
      <c r="E58" s="16"/>
      <c r="F58" s="16"/>
      <c r="G58" s="16"/>
      <c r="H58" s="16" t="s">
        <v>22</v>
      </c>
      <c r="I58" s="16"/>
      <c r="J58" s="16"/>
    </row>
    <row r="59" spans="1:15" ht="15.75">
      <c r="A59" s="16"/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">
    <mergeCell ref="G4:H4"/>
    <mergeCell ref="A1:J1"/>
    <mergeCell ref="A2:J2"/>
    <mergeCell ref="A51:D51"/>
  </mergeCells>
  <printOptions horizontalCentered="1"/>
  <pageMargins left="0.7" right="0.7" top="0.75" bottom="0.75" header="0.3" footer="0.3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pc</dc:creator>
  <cp:lastModifiedBy>MMBawah-SMP</cp:lastModifiedBy>
  <cp:lastPrinted>2018-04-10T08:46:17Z</cp:lastPrinted>
  <dcterms:created xsi:type="dcterms:W3CDTF">2018-04-10T04:05:41Z</dcterms:created>
  <dcterms:modified xsi:type="dcterms:W3CDTF">2018-04-10T08:46:21Z</dcterms:modified>
</cp:coreProperties>
</file>