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30E391F-EFE2-4E76-9E9E-F6E1422F6E79}" xr6:coauthVersionLast="45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JKT 1" sheetId="2" r:id="rId1"/>
    <sheet name="PM 1" sheetId="8" r:id="rId2"/>
    <sheet name="PM 2" sheetId="9" r:id="rId3"/>
    <sheet name="MPLB 1" sheetId="4" r:id="rId4"/>
    <sheet name="MPLB 2" sheetId="5" r:id="rId5"/>
    <sheet name="AKL 1" sheetId="7" r:id="rId6"/>
    <sheet name="AKL 2" sheetId="10" r:id="rId7"/>
    <sheet name="AKL 3" sheetId="11" r:id="rId8"/>
    <sheet name="DKV1" sheetId="6" r:id="rId9"/>
    <sheet name="DKV 2" sheetId="3" r:id="rId10"/>
    <sheet name="mutasi" sheetId="13" r:id="rId11"/>
  </sheets>
  <definedNames>
    <definedName name="_xlnm.Print_Area" localSheetId="5">'AKL 1'!$A$1:$P$59</definedName>
    <definedName name="_xlnm.Print_Area" localSheetId="6">'AKL 2'!$A$1:$P$59</definedName>
    <definedName name="_xlnm.Print_Area" localSheetId="7">'AKL 3'!$A$1:$P$58</definedName>
    <definedName name="_xlnm.Print_Area" localSheetId="9">'DKV 2'!$A$1:$P$58</definedName>
    <definedName name="_xlnm.Print_Area" localSheetId="8">'DKV1'!$A$1:$P$58</definedName>
    <definedName name="_xlnm.Print_Area" localSheetId="3">'MPLB 1'!$A$1:$P$58</definedName>
    <definedName name="_xlnm.Print_Area" localSheetId="4">'MPLB 2'!$A$1:$P$58</definedName>
    <definedName name="_xlnm.Print_Area" localSheetId="1">'PM 1'!$A$1:$P$58</definedName>
    <definedName name="_xlnm.Print_Area" localSheetId="2">'PM 2'!$A$1:$P$58</definedName>
    <definedName name="_xlnm.Print_Area" localSheetId="0">'TJKT 1'!$A$1:$P$58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6" l="1"/>
  <c r="C56" i="6" s="1"/>
  <c r="C55" i="3"/>
  <c r="C54" i="3"/>
  <c r="C55" i="6"/>
  <c r="C55" i="11"/>
  <c r="C54" i="11"/>
  <c r="C55" i="10"/>
  <c r="C54" i="10"/>
  <c r="C56" i="10" s="1"/>
  <c r="C55" i="7"/>
  <c r="C54" i="7"/>
  <c r="C56" i="7" s="1"/>
  <c r="C55" i="5"/>
  <c r="C54" i="5"/>
  <c r="C56" i="5" s="1"/>
  <c r="C55" i="4"/>
  <c r="C54" i="4"/>
  <c r="C56" i="4" s="1"/>
  <c r="C55" i="9"/>
  <c r="C54" i="9"/>
  <c r="C56" i="9" s="1"/>
  <c r="C55" i="8"/>
  <c r="C54" i="8"/>
  <c r="C56" i="8" s="1"/>
  <c r="C56" i="3" l="1"/>
  <c r="C56" i="11"/>
</calcChain>
</file>

<file path=xl/sharedStrings.xml><?xml version="1.0" encoding="utf-8"?>
<sst xmlns="http://schemas.openxmlformats.org/spreadsheetml/2006/main" count="1381" uniqueCount="811">
  <si>
    <t>F/751/WKS 1/ NA/K/1</t>
  </si>
  <si>
    <t>DAFTAR HADIR SISWA HARIAN</t>
  </si>
  <si>
    <t xml:space="preserve">Nama Sekolah </t>
  </si>
  <si>
    <t>:SMK Negeri 1 Batang</t>
  </si>
  <si>
    <t xml:space="preserve">Hari Tanggal </t>
  </si>
  <si>
    <t xml:space="preserve">:  </t>
  </si>
  <si>
    <t xml:space="preserve">Kelas/Komp. Keahlian </t>
  </si>
  <si>
    <t xml:space="preserve">: X Teknik Jaringan Komputer &amp; Telekomunikasi </t>
  </si>
  <si>
    <t>Wali Kelas</t>
  </si>
  <si>
    <t>Semester</t>
  </si>
  <si>
    <t>Guru BK</t>
  </si>
  <si>
    <t>NO</t>
  </si>
  <si>
    <t>NIS</t>
  </si>
  <si>
    <t>NISN</t>
  </si>
  <si>
    <t>NAMA</t>
  </si>
  <si>
    <t xml:space="preserve">Jen </t>
  </si>
  <si>
    <t>Jam ke</t>
  </si>
  <si>
    <t>KET</t>
  </si>
  <si>
    <t>Kel</t>
  </si>
  <si>
    <t>L</t>
  </si>
  <si>
    <t>P</t>
  </si>
  <si>
    <t>L =</t>
  </si>
  <si>
    <t>P =</t>
  </si>
  <si>
    <t>NIP. 19790926 200801 2 006</t>
  </si>
  <si>
    <t>:  SMK Negeri 1 Batang</t>
  </si>
  <si>
    <t>:  X Pemasaran 1</t>
  </si>
  <si>
    <t>:  X Pemasaran 2</t>
  </si>
  <si>
    <t>: Ranja Dwi Intani, S.Pd</t>
  </si>
  <si>
    <t>: Diah Arifinawa, S.Pd</t>
  </si>
  <si>
    <t>0071552084</t>
  </si>
  <si>
    <t>ZIA MONERA LANIKA HIMAWAN</t>
  </si>
  <si>
    <t>Perempuan</t>
  </si>
  <si>
    <t>Ranja Dwi Intani, S.Pd</t>
  </si>
  <si>
    <t>NIP. 19900305 201902 2 008</t>
  </si>
  <si>
    <t>: X Manajemen Perkantoran &amp; Layanan Bisnis 1</t>
  </si>
  <si>
    <t>: Intan Permatasari, S.Pd</t>
  </si>
  <si>
    <t>: X Manajemen Perkantoran &amp; Layanan Bisnis 2</t>
  </si>
  <si>
    <t>:  X Akuntansi &amp; Keuangan Lembaga 1</t>
  </si>
  <si>
    <t>:  Ike Yulistika, S.Pd.</t>
  </si>
  <si>
    <t>Ike Yulistika, S.Pd.</t>
  </si>
  <si>
    <t>NIP. 19860727 200903 2 007</t>
  </si>
  <si>
    <t>:  X Akuntansi &amp; Keuangan Lembaga 2</t>
  </si>
  <si>
    <t>:  Yuli Nurfahmi, S.Pd</t>
  </si>
  <si>
    <t>:  X Akuntansi &amp; Keuangan Lembaga 3</t>
  </si>
  <si>
    <t>NIP.  19921012 201902 2 006</t>
  </si>
  <si>
    <t>:  X Desain Komunikasi Visual 1</t>
  </si>
  <si>
    <t>: SMK Negeri 1 Batang</t>
  </si>
  <si>
    <t>:  X Desain Komunikasi Visual 2</t>
  </si>
  <si>
    <t>Kelas</t>
  </si>
  <si>
    <t>per tanggal</t>
  </si>
  <si>
    <t>Jen Kel</t>
  </si>
  <si>
    <t>Nama</t>
  </si>
  <si>
    <t>MUTASI SISWA</t>
  </si>
  <si>
    <t>TAHUN PELAJARAN 2024/2025</t>
  </si>
  <si>
    <t>Erna Maryama, S.T</t>
  </si>
  <si>
    <t xml:space="preserve">NIP. </t>
  </si>
  <si>
    <t>: Mardanu Susilo, S.Pd.I</t>
  </si>
  <si>
    <t>: Arni Murnita, S.Pd.i</t>
  </si>
  <si>
    <t>Mardanu Susilo, S.Pd.I</t>
  </si>
  <si>
    <t>: Ika Trione Pribadi, S. Psi.</t>
  </si>
  <si>
    <t>: Ovita Umi Arini, S.Pd. I</t>
  </si>
  <si>
    <t>Ovita Umi Arini, S.Pd. I</t>
  </si>
  <si>
    <t>:  Rizkinia Zela Kartika, S.Pd.</t>
  </si>
  <si>
    <t>:  Ika Trione Pribadi, S. Psi.</t>
  </si>
  <si>
    <t xml:space="preserve"> Rizkinia Zela Kartika, S.Pd.</t>
  </si>
  <si>
    <t xml:space="preserve">:  Karunia Dwi Mulyaningsih, S.Pd. </t>
  </si>
  <si>
    <t xml:space="preserve">Karunia Dwi Mulyaningsih, S.Pd. </t>
  </si>
  <si>
    <t>:  Yuli Nurfahmi, S.Pd.</t>
  </si>
  <si>
    <t>M. Taufik, S.Pd.I</t>
  </si>
  <si>
    <t>:  Diah Arifinawa, S.Pd.</t>
  </si>
  <si>
    <t>:  Dwi Puji Lestari, S.Pd.</t>
  </si>
  <si>
    <t xml:space="preserve"> Dwi Puji Lestari, S.Pd.</t>
  </si>
  <si>
    <t>: Kiki Oktaviana, S.Pd.</t>
  </si>
  <si>
    <t>Kiki Oktaviana, S.Pd.</t>
  </si>
  <si>
    <t xml:space="preserve">NIP.199009122022212011 </t>
  </si>
  <si>
    <t>NIP. 19711015 200701 2 005</t>
  </si>
  <si>
    <t>NIP. 19881010 202321 2 028</t>
  </si>
  <si>
    <t>0097027403</t>
  </si>
  <si>
    <t>HAIDAR ERVANTHE NIRWASITA</t>
  </si>
  <si>
    <t>0109088997</t>
  </si>
  <si>
    <t>KAISA AULIA PUTRI</t>
  </si>
  <si>
    <t>0088676614</t>
  </si>
  <si>
    <t>ANANDA BAGUS ADI PRASETIYA</t>
  </si>
  <si>
    <t>0096691291</t>
  </si>
  <si>
    <t>LAMO EKHSANU GHIFARI</t>
  </si>
  <si>
    <t>0081982353</t>
  </si>
  <si>
    <t>SATRIA DWI ANGGARA</t>
  </si>
  <si>
    <t>0089525030</t>
  </si>
  <si>
    <t>SOFIAN HIDAYAT</t>
  </si>
  <si>
    <t>0096167349</t>
  </si>
  <si>
    <t>FHAZEA MEGAZA GAZTANO</t>
  </si>
  <si>
    <t>0085621533</t>
  </si>
  <si>
    <t>AHMAD IBNU KIROM</t>
  </si>
  <si>
    <t>0088770437</t>
  </si>
  <si>
    <t>ZAHRAN SAFITRI AMRANI</t>
  </si>
  <si>
    <t>0085185966</t>
  </si>
  <si>
    <t>MUHAMMAD NARA NAFI ANDRIANTO</t>
  </si>
  <si>
    <t>0097587038</t>
  </si>
  <si>
    <t>SHENY ANDUNG PANGESTU</t>
  </si>
  <si>
    <t>0091207409</t>
  </si>
  <si>
    <t>FIDELA ADISWA</t>
  </si>
  <si>
    <t>0088034564</t>
  </si>
  <si>
    <t>MUHAMMAD KAFIN NAJA</t>
  </si>
  <si>
    <t>3089949473</t>
  </si>
  <si>
    <t>ALFINUR RAMADHANI</t>
  </si>
  <si>
    <t>0097215478</t>
  </si>
  <si>
    <t>RIZKY ADITYA PRATAMA</t>
  </si>
  <si>
    <t>0086837486</t>
  </si>
  <si>
    <t>STELA PATRISYA</t>
  </si>
  <si>
    <t>0099045871</t>
  </si>
  <si>
    <t>AULIA RAHMADANI</t>
  </si>
  <si>
    <t>0097843521</t>
  </si>
  <si>
    <t>FARIHATUL AULYA HUSNA</t>
  </si>
  <si>
    <t>0091997418</t>
  </si>
  <si>
    <t>ZASKIA RIZQI AURA VANDINI</t>
  </si>
  <si>
    <t>0087983783</t>
  </si>
  <si>
    <t>AZAM NAUFAL FAIZ</t>
  </si>
  <si>
    <t>0096688291</t>
  </si>
  <si>
    <t>SYIFA DEANISA</t>
  </si>
  <si>
    <t>3088376783</t>
  </si>
  <si>
    <t>ANDILA</t>
  </si>
  <si>
    <t>0091257402</t>
  </si>
  <si>
    <t>SULTAN NUR FAJRI</t>
  </si>
  <si>
    <t>0096416642</t>
  </si>
  <si>
    <t>KHARISSA YUNI IKAJATI</t>
  </si>
  <si>
    <t>0092544462</t>
  </si>
  <si>
    <t>NIKO SAIFUDIN RIFA'I</t>
  </si>
  <si>
    <t>0081694520</t>
  </si>
  <si>
    <t>AGHNIA NAFILAH HUSNA</t>
  </si>
  <si>
    <t>0088968212</t>
  </si>
  <si>
    <t>ALFINA</t>
  </si>
  <si>
    <t>0096139378</t>
  </si>
  <si>
    <t>MUHAMMAD DIMAS WIJAYA</t>
  </si>
  <si>
    <t>0088164428</t>
  </si>
  <si>
    <t>DAVIN TRI ARDIAN</t>
  </si>
  <si>
    <t>0096796559</t>
  </si>
  <si>
    <t>KHAFIDZ SYIHABUDDIN</t>
  </si>
  <si>
    <t>0085240640</t>
  </si>
  <si>
    <t>MUHAMMAD FARHAN SUBUR</t>
  </si>
  <si>
    <t>0095676225</t>
  </si>
  <si>
    <t>YONAS ADITYA HANDOYO</t>
  </si>
  <si>
    <t>0091806911</t>
  </si>
  <si>
    <t>NAYLI SAFITRI</t>
  </si>
  <si>
    <t>0095196665</t>
  </si>
  <si>
    <t>KIRANA RAHAYU MAULIDA RIDLO</t>
  </si>
  <si>
    <t>0096603350</t>
  </si>
  <si>
    <t>LUTHFAN DWI FEBRIAN</t>
  </si>
  <si>
    <t>0093410655</t>
  </si>
  <si>
    <t>NAILA ALUNG ANDINI</t>
  </si>
  <si>
    <t>0093714998</t>
  </si>
  <si>
    <t>TIARA HANDAYANI</t>
  </si>
  <si>
    <t>0094577585</t>
  </si>
  <si>
    <t>AULIA NUR LATIFAH</t>
  </si>
  <si>
    <t>0081230162</t>
  </si>
  <si>
    <t>DANIS DWI TANIA</t>
  </si>
  <si>
    <t>0081088026</t>
  </si>
  <si>
    <t>RETNO WULAN RAMADHANI</t>
  </si>
  <si>
    <t>0081102004</t>
  </si>
  <si>
    <t>NOVI PUTERI RAMADHANI</t>
  </si>
  <si>
    <t>0098421997</t>
  </si>
  <si>
    <t>ARINI NAZILATUN NUFUS</t>
  </si>
  <si>
    <t>0097110925</t>
  </si>
  <si>
    <t>MAUZHATUN AULIA</t>
  </si>
  <si>
    <t>0095256065</t>
  </si>
  <si>
    <t>IKA CAHYANINGRUM</t>
  </si>
  <si>
    <t>0086998114</t>
  </si>
  <si>
    <t>BAQIYATUS SHOLIKHA</t>
  </si>
  <si>
    <t>0097943932</t>
  </si>
  <si>
    <t>MUHAMMAD RANGGAH ARDIWINATA</t>
  </si>
  <si>
    <t>0099233464</t>
  </si>
  <si>
    <t>AFFIFAH AURA AGUSTIN</t>
  </si>
  <si>
    <t>0096062526</t>
  </si>
  <si>
    <t>AYU RAHMA SYAFAAT</t>
  </si>
  <si>
    <t>3096420662</t>
  </si>
  <si>
    <t>JESSIKA RIZKI OKTAVIANI</t>
  </si>
  <si>
    <t>0093976788</t>
  </si>
  <si>
    <t>DYAH AYU KHINANTI</t>
  </si>
  <si>
    <t>0087050227</t>
  </si>
  <si>
    <t>NURUL SAKINAH</t>
  </si>
  <si>
    <t>0098741406</t>
  </si>
  <si>
    <t>TALITHA SHAFIRA ANNORA</t>
  </si>
  <si>
    <t>0095532658</t>
  </si>
  <si>
    <t>FITRIA RAMADHANI PUTRI</t>
  </si>
  <si>
    <t>0097948401</t>
  </si>
  <si>
    <t>JIHAN DUROTUL HIKMAH</t>
  </si>
  <si>
    <t>0087215820</t>
  </si>
  <si>
    <t>FAZA DWI AZ ZAHRA</t>
  </si>
  <si>
    <t>3093828451</t>
  </si>
  <si>
    <t>SYIFA MAULIDA</t>
  </si>
  <si>
    <t>0083211148</t>
  </si>
  <si>
    <t>REGINA SEPTI RAHMADANI</t>
  </si>
  <si>
    <t>0097692968</t>
  </si>
  <si>
    <t>SALFA ADELIA KHAIRUNNISA</t>
  </si>
  <si>
    <t>0096527610</t>
  </si>
  <si>
    <t>IFA ALFIANA MAULIDA</t>
  </si>
  <si>
    <t>0096481202</t>
  </si>
  <si>
    <t>KHOTIMATUL ZAHRA ALFATIRI</t>
  </si>
  <si>
    <t>0099426398</t>
  </si>
  <si>
    <t>NELI HAFIDHOH</t>
  </si>
  <si>
    <t>0082107706</t>
  </si>
  <si>
    <t>MUTIARA PUTRI NOVILA</t>
  </si>
  <si>
    <t>0096505867</t>
  </si>
  <si>
    <t>YULIA EKA PRATIWI</t>
  </si>
  <si>
    <t>0087102863</t>
  </si>
  <si>
    <t>FATIMAH AZZAHRA</t>
  </si>
  <si>
    <t>0073417943</t>
  </si>
  <si>
    <t>SELA PRASETIA</t>
  </si>
  <si>
    <t>0094711384</t>
  </si>
  <si>
    <t>AULIA ARDILA PUTRI</t>
  </si>
  <si>
    <t>0072526698</t>
  </si>
  <si>
    <t>RANU KUMBOLO EDIANSYAH</t>
  </si>
  <si>
    <t>0094754428</t>
  </si>
  <si>
    <t>GITA AYU PRAMUDHIANI</t>
  </si>
  <si>
    <t>0093943674</t>
  </si>
  <si>
    <t>WIJIL ANGGUN SUPRIATIN</t>
  </si>
  <si>
    <t>0098599494</t>
  </si>
  <si>
    <t>NUZA ILMI MAULIDINA</t>
  </si>
  <si>
    <t>0153785397</t>
  </si>
  <si>
    <t>ZASKIA ALIEN RAMADHANI</t>
  </si>
  <si>
    <t>3098083553</t>
  </si>
  <si>
    <t>ANISA SAFITRI HIDAYAH</t>
  </si>
  <si>
    <t>0098613131</t>
  </si>
  <si>
    <t>ADINDA DWI FIRNANDA</t>
  </si>
  <si>
    <t>0097277692</t>
  </si>
  <si>
    <t>AUREL PUTRI IZAFAHRANI</t>
  </si>
  <si>
    <t>0092692423</t>
  </si>
  <si>
    <t>AFINAL KHUSNA</t>
  </si>
  <si>
    <t>0091993737</t>
  </si>
  <si>
    <t>KALONICA ARYASATYA NAFI</t>
  </si>
  <si>
    <t>0093039110</t>
  </si>
  <si>
    <t>FARAH RIAUNICA DWIVANI</t>
  </si>
  <si>
    <t>0092605915</t>
  </si>
  <si>
    <t>PUTRI RIA JELITA</t>
  </si>
  <si>
    <t>0105826303</t>
  </si>
  <si>
    <t>AZKA MAULIDA AZRI</t>
  </si>
  <si>
    <t>0094908890</t>
  </si>
  <si>
    <t>ZAKIAH SYAHDA TSAQIF</t>
  </si>
  <si>
    <t>0096627050</t>
  </si>
  <si>
    <t>KEISHA RACHEL MARETA</t>
  </si>
  <si>
    <t>0099260443</t>
  </si>
  <si>
    <t>EKA PUTRI NUR APRILIA SYALIMAH</t>
  </si>
  <si>
    <t>0094261732</t>
  </si>
  <si>
    <t>CARISSA ZELDA QOTRUNNADA</t>
  </si>
  <si>
    <t>0092702858</t>
  </si>
  <si>
    <t>NIA RISKA HAMIDAH</t>
  </si>
  <si>
    <t>0098800448</t>
  </si>
  <si>
    <t>REGITA APRILYA AYUWIDIAS</t>
  </si>
  <si>
    <t>0092361675</t>
  </si>
  <si>
    <t>MAFRUHATUN AINI</t>
  </si>
  <si>
    <t>3090495963</t>
  </si>
  <si>
    <t>SYAFIRA RAMANDANI ROSYA</t>
  </si>
  <si>
    <t>0094525195</t>
  </si>
  <si>
    <t>SOLEKHA INDAYANI</t>
  </si>
  <si>
    <t>0084932796</t>
  </si>
  <si>
    <t>KHUN KHAERA GEMALA</t>
  </si>
  <si>
    <t>3086132484</t>
  </si>
  <si>
    <t>MEGA SEPTIYANI</t>
  </si>
  <si>
    <t>0091170898</t>
  </si>
  <si>
    <t>NOURIFUMI SABRINA</t>
  </si>
  <si>
    <t>0094166521</t>
  </si>
  <si>
    <t>KALICA NUR ASYIFA</t>
  </si>
  <si>
    <t>0082283243</t>
  </si>
  <si>
    <t>KEIZHA ANINDHITA WIBOWO</t>
  </si>
  <si>
    <t>0098766295</t>
  </si>
  <si>
    <t>SYIFA IMTINAN</t>
  </si>
  <si>
    <t>0085306906</t>
  </si>
  <si>
    <t>RINDU RESTU FAJRINA</t>
  </si>
  <si>
    <t>0098284145</t>
  </si>
  <si>
    <t>RAIA FATMA DEWI</t>
  </si>
  <si>
    <t>0097937994</t>
  </si>
  <si>
    <t>NAILA AFFA</t>
  </si>
  <si>
    <t>0095610792</t>
  </si>
  <si>
    <t>HANIF DYAH PUSPITA</t>
  </si>
  <si>
    <t>0095704370</t>
  </si>
  <si>
    <t>ELLEVENOV SIXQIA</t>
  </si>
  <si>
    <t>0084615362</t>
  </si>
  <si>
    <t>DWI RAHMADHANI</t>
  </si>
  <si>
    <t>0094988612</t>
  </si>
  <si>
    <t>LULU FAUZIAH</t>
  </si>
  <si>
    <t>0094170457</t>
  </si>
  <si>
    <t>ANDHIKA WIDYATAMAKA</t>
  </si>
  <si>
    <t>0093016017</t>
  </si>
  <si>
    <t>ISTI NURRAHMAYANTI</t>
  </si>
  <si>
    <t>0092516831</t>
  </si>
  <si>
    <t>DINI SAKHI SAKINAH</t>
  </si>
  <si>
    <t>0092366591</t>
  </si>
  <si>
    <t>ROSTRIA RAMADHANI</t>
  </si>
  <si>
    <t>0097146926</t>
  </si>
  <si>
    <t>MEGA NUR FEBIAN</t>
  </si>
  <si>
    <t>0096547226</t>
  </si>
  <si>
    <t>DYAH OCTAVIANA PUTRI</t>
  </si>
  <si>
    <t>0091684084</t>
  </si>
  <si>
    <t>ALFIAN FARHAT</t>
  </si>
  <si>
    <t>3092443338</t>
  </si>
  <si>
    <t>REGINA MAHA DEWI</t>
  </si>
  <si>
    <t>0091516521</t>
  </si>
  <si>
    <t>ZAZKIA ZIFA AMELIYA</t>
  </si>
  <si>
    <t>0097573163</t>
  </si>
  <si>
    <t>ASTRI ILMIYANA FEBRIYANTI</t>
  </si>
  <si>
    <t>0097296590</t>
  </si>
  <si>
    <t>KARTIKA YUNIASIH</t>
  </si>
  <si>
    <t>0084503285</t>
  </si>
  <si>
    <t>KAMALA PRASETYA</t>
  </si>
  <si>
    <t>0096851480</t>
  </si>
  <si>
    <t>ROSA IMANADINA</t>
  </si>
  <si>
    <t>0094227958</t>
  </si>
  <si>
    <t>SITI NUR HALIZAH</t>
  </si>
  <si>
    <t>0098057038</t>
  </si>
  <si>
    <t>ULYA RUSLINA MAULIDA</t>
  </si>
  <si>
    <t>0092121065</t>
  </si>
  <si>
    <t>RANA LATIFAH</t>
  </si>
  <si>
    <t>0092362186</t>
  </si>
  <si>
    <t>DINDA DWI AULIA</t>
  </si>
  <si>
    <t>0095693304</t>
  </si>
  <si>
    <t>DISTY ZULFA SYAFIQAH</t>
  </si>
  <si>
    <t>0092438061</t>
  </si>
  <si>
    <t>RISTI AZ ZAHRA</t>
  </si>
  <si>
    <t>0096220863</t>
  </si>
  <si>
    <t>ALYA RIYADHUZ ZAHRO</t>
  </si>
  <si>
    <t>0097300786</t>
  </si>
  <si>
    <t>ANIS CAHAYA FEBRIYANTI</t>
  </si>
  <si>
    <t>0093692550</t>
  </si>
  <si>
    <t>SABRINA FEBYANA PUTRI</t>
  </si>
  <si>
    <t>0088213512</t>
  </si>
  <si>
    <t>DESTALIA OKTAVIANI</t>
  </si>
  <si>
    <t>0088673655</t>
  </si>
  <si>
    <t>ALENA HADIJAH</t>
  </si>
  <si>
    <t>0091294527</t>
  </si>
  <si>
    <t>ALMIRA GINA ZULFANI</t>
  </si>
  <si>
    <t>0091465370</t>
  </si>
  <si>
    <t>NAILI FATHIMAH AZZAHRA</t>
  </si>
  <si>
    <t>0096090764</t>
  </si>
  <si>
    <t>CHACA DYAH FEBRIANA</t>
  </si>
  <si>
    <t>0095283889</t>
  </si>
  <si>
    <t>NASYA WULANDARI</t>
  </si>
  <si>
    <t>0097698084</t>
  </si>
  <si>
    <t>FITHRI AULIA NISHFU LAILI</t>
  </si>
  <si>
    <t>0088383193</t>
  </si>
  <si>
    <t>AQILLA PUTRI GALIS</t>
  </si>
  <si>
    <t>0091755562</t>
  </si>
  <si>
    <t>AZARA SYIFA AGHNINTA</t>
  </si>
  <si>
    <t>0097752179</t>
  </si>
  <si>
    <t>KARISA VIANITA</t>
  </si>
  <si>
    <t>3094085803</t>
  </si>
  <si>
    <t>MILADIA NURUL HANAN</t>
  </si>
  <si>
    <t>0094421586</t>
  </si>
  <si>
    <t>KARIN SAFA YUNIA SARI</t>
  </si>
  <si>
    <t>0097625880</t>
  </si>
  <si>
    <t>ANDINIA RAHMA KAMILA</t>
  </si>
  <si>
    <t>0082592324</t>
  </si>
  <si>
    <t>CINDY FATIKA SARI</t>
  </si>
  <si>
    <t>0099065361</t>
  </si>
  <si>
    <t>MUHAMMAD DAMA PRATAMA</t>
  </si>
  <si>
    <t>0094369319</t>
  </si>
  <si>
    <t>DINAR PUSPA SARI AGUSTIN</t>
  </si>
  <si>
    <t>0095198416</t>
  </si>
  <si>
    <t>SHIVANA AGUSTIN</t>
  </si>
  <si>
    <t>0095735836</t>
  </si>
  <si>
    <t>AMELIA ELLISA PUTRI</t>
  </si>
  <si>
    <t>0087305565</t>
  </si>
  <si>
    <t>ANGGITA RIZQI RAMADHANI</t>
  </si>
  <si>
    <t>0099527927</t>
  </si>
  <si>
    <t>IKA ISMATUL HAWA</t>
  </si>
  <si>
    <t>0085191909</t>
  </si>
  <si>
    <t>NURI SHOFIANI</t>
  </si>
  <si>
    <t>0086104217</t>
  </si>
  <si>
    <t>MAZAYA LUQYANA LAHFAH</t>
  </si>
  <si>
    <t>0093169535</t>
  </si>
  <si>
    <t>AJENG DWI KUSUMA WARDANI</t>
  </si>
  <si>
    <t>0095292095</t>
  </si>
  <si>
    <t>AZ ZAHRA APRILIANI</t>
  </si>
  <si>
    <t>0099952132</t>
  </si>
  <si>
    <t>AIRIN ZASKY FEBRIANI</t>
  </si>
  <si>
    <t>0081392035</t>
  </si>
  <si>
    <t>AIN TRIHAPSARI RAHMAWATI</t>
  </si>
  <si>
    <t>0098308703</t>
  </si>
  <si>
    <t>RINDANG REIDINA</t>
  </si>
  <si>
    <t>0094936602</t>
  </si>
  <si>
    <t>KEYSHIA NATAKA EKDA</t>
  </si>
  <si>
    <t>0085596332</t>
  </si>
  <si>
    <t>CHINTYA FIRSHELLA SAGITA</t>
  </si>
  <si>
    <t>0081771721</t>
  </si>
  <si>
    <t>UMMU HANIFAH</t>
  </si>
  <si>
    <t>0089152101</t>
  </si>
  <si>
    <t>DWI INDAH KUSUMAWATI</t>
  </si>
  <si>
    <t>0094498541</t>
  </si>
  <si>
    <t>JOANE ZULFA</t>
  </si>
  <si>
    <t>0086554537</t>
  </si>
  <si>
    <t>VETA LESTARI</t>
  </si>
  <si>
    <t>0097413015</t>
  </si>
  <si>
    <t>ANINDHITA FAIQOTUN HIKMAH</t>
  </si>
  <si>
    <t>0084962502</t>
  </si>
  <si>
    <t>ELYSIA NATHANIA ZANETA</t>
  </si>
  <si>
    <t>0093209937</t>
  </si>
  <si>
    <t>ALDA NAHILDA</t>
  </si>
  <si>
    <t>0089666094</t>
  </si>
  <si>
    <t>BELA RIZQI</t>
  </si>
  <si>
    <t>0092727376</t>
  </si>
  <si>
    <t>GHAISANI SUNEE FAYOLA</t>
  </si>
  <si>
    <t>0075771536</t>
  </si>
  <si>
    <t>NAYLI AFIFAH</t>
  </si>
  <si>
    <t>0088796688</t>
  </si>
  <si>
    <t>IRENE FARA NABILA</t>
  </si>
  <si>
    <t>0095201874</t>
  </si>
  <si>
    <t>LATIFAH TRIDEVIYANTI</t>
  </si>
  <si>
    <t>0099459330</t>
  </si>
  <si>
    <t>SILVIANI</t>
  </si>
  <si>
    <t>0093076476</t>
  </si>
  <si>
    <t>ALIFATUL AZZAHRO</t>
  </si>
  <si>
    <t>0097976634</t>
  </si>
  <si>
    <t>MONALISA TIYAS AYUNING PUTRI</t>
  </si>
  <si>
    <t>0092555903</t>
  </si>
  <si>
    <t>VINA DWI KUSUMA</t>
  </si>
  <si>
    <t>0098547544</t>
  </si>
  <si>
    <t>FAHMILLA KARIMA HANAN</t>
  </si>
  <si>
    <t>0083977502</t>
  </si>
  <si>
    <t>REZA DIYAN NOVA</t>
  </si>
  <si>
    <t>0086886701</t>
  </si>
  <si>
    <t>LUSIANA AULIA SAFARA</t>
  </si>
  <si>
    <t>0092101222</t>
  </si>
  <si>
    <t>ATSIILAH HASNA ROMAHAS</t>
  </si>
  <si>
    <t>0082120303</t>
  </si>
  <si>
    <t>KHOFIFATUL LAELA</t>
  </si>
  <si>
    <t>0097926279</t>
  </si>
  <si>
    <t>OKTAVIA SUKMA SALSABILA</t>
  </si>
  <si>
    <t>0095427826</t>
  </si>
  <si>
    <t>DITA ANATASYA SARI</t>
  </si>
  <si>
    <t>0092271465</t>
  </si>
  <si>
    <t>DISTA PUTRI AUREL</t>
  </si>
  <si>
    <t>0097527027</t>
  </si>
  <si>
    <t>AFRILIA LESTARI</t>
  </si>
  <si>
    <t>0098828047</t>
  </si>
  <si>
    <t>INDAH SOFIANA</t>
  </si>
  <si>
    <t>0081610038</t>
  </si>
  <si>
    <t>SALSA SAFITRI</t>
  </si>
  <si>
    <t>0096460262</t>
  </si>
  <si>
    <t>KASIH ANGGRAENI</t>
  </si>
  <si>
    <t>0088507604</t>
  </si>
  <si>
    <t>HAUNA MAHYA ABNA</t>
  </si>
  <si>
    <t>0093389021</t>
  </si>
  <si>
    <t>KARINA YUNIASIH</t>
  </si>
  <si>
    <t>0089310850</t>
  </si>
  <si>
    <t>NAYLA NURAFIYA FIRZA</t>
  </si>
  <si>
    <t>0092269999</t>
  </si>
  <si>
    <t>ZULFA AMELIA</t>
  </si>
  <si>
    <t>0097672174</t>
  </si>
  <si>
    <t>BINTANG KURNIA AZZAHRA</t>
  </si>
  <si>
    <t>0088960942</t>
  </si>
  <si>
    <t>ALDA KATARINA DESVITA</t>
  </si>
  <si>
    <t>0097759269</t>
  </si>
  <si>
    <t>NOVA NAILUL HUSNA</t>
  </si>
  <si>
    <t>0082310281</t>
  </si>
  <si>
    <t>BENING NEYSHEMA LAILATULLARIKH</t>
  </si>
  <si>
    <t>0099659309</t>
  </si>
  <si>
    <t>ARFINA MAULA YAFI</t>
  </si>
  <si>
    <t>0092129766</t>
  </si>
  <si>
    <t>JENI ANGELIA</t>
  </si>
  <si>
    <t>0095964023</t>
  </si>
  <si>
    <t>QIARA ANJANI</t>
  </si>
  <si>
    <t>0099853421</t>
  </si>
  <si>
    <t>SLAMET RIYANI</t>
  </si>
  <si>
    <t>0089266205</t>
  </si>
  <si>
    <t>DINDA LAURA NOVELITHA</t>
  </si>
  <si>
    <t>0093920529</t>
  </si>
  <si>
    <t>AZMI RANIA AISYAH</t>
  </si>
  <si>
    <t>0093480177</t>
  </si>
  <si>
    <t>RIEZA OKTA AULIANI</t>
  </si>
  <si>
    <t>0097024239</t>
  </si>
  <si>
    <t>CHIKA AURA RIZKA</t>
  </si>
  <si>
    <t>0097481324</t>
  </si>
  <si>
    <t>LUTFI ZAHRA AMELIA</t>
  </si>
  <si>
    <t>3097359337</t>
  </si>
  <si>
    <t>DIANITA OKTAVIANA SARI</t>
  </si>
  <si>
    <t>0083352563</t>
  </si>
  <si>
    <t>AULIA FARIDAH SHAFA</t>
  </si>
  <si>
    <t>0087278102</t>
  </si>
  <si>
    <t>DESVITA VIDKI MELATI</t>
  </si>
  <si>
    <t>0094318510</t>
  </si>
  <si>
    <t>CHIKA EFFELINDHITA</t>
  </si>
  <si>
    <t>0094614832</t>
  </si>
  <si>
    <t>SILVIA NAJJATUL MUSLIMAH</t>
  </si>
  <si>
    <t>0099419740</t>
  </si>
  <si>
    <t>FANIA MARLINA</t>
  </si>
  <si>
    <t>0093370594</t>
  </si>
  <si>
    <t>ALFINA GABRIL KUNDAMAYA</t>
  </si>
  <si>
    <t>0091756584</t>
  </si>
  <si>
    <t>ADELIA MUTYA HADI</t>
  </si>
  <si>
    <t>0073683160</t>
  </si>
  <si>
    <t>USWATUN KHASANAH</t>
  </si>
  <si>
    <t>0094616670</t>
  </si>
  <si>
    <t>NURINAMALIA</t>
  </si>
  <si>
    <t>0067631593</t>
  </si>
  <si>
    <t>KESA NABILA SAFITRI</t>
  </si>
  <si>
    <t>0099687725</t>
  </si>
  <si>
    <t>AHMAD HABIBULLAH KHAFI</t>
  </si>
  <si>
    <t>0091037401</t>
  </si>
  <si>
    <t>ARSAVIN</t>
  </si>
  <si>
    <t>0091870956</t>
  </si>
  <si>
    <t>RAIHAN VALERIAN SHAFI NUGROHO</t>
  </si>
  <si>
    <t>0094379103</t>
  </si>
  <si>
    <t>NEVIL NESTIYANDA</t>
  </si>
  <si>
    <t>0095274239</t>
  </si>
  <si>
    <t>ALIFFAH DHIYA PUTERI ADINAWA</t>
  </si>
  <si>
    <t>0084815562</t>
  </si>
  <si>
    <t>ARYA GANI SETIAWAN</t>
  </si>
  <si>
    <t>0095342355</t>
  </si>
  <si>
    <t>SALSATYA AINA ABDZA</t>
  </si>
  <si>
    <t>3095927393</t>
  </si>
  <si>
    <t>MAULIDA FANDINA</t>
  </si>
  <si>
    <t>0094257797</t>
  </si>
  <si>
    <t>HABIBATUL ISMIAH</t>
  </si>
  <si>
    <t>3098681827</t>
  </si>
  <si>
    <t>FITRI SEPTIA CANDRA</t>
  </si>
  <si>
    <t>0083106155</t>
  </si>
  <si>
    <t>NAFIZA AULIA JAYANTI</t>
  </si>
  <si>
    <t>0098604427</t>
  </si>
  <si>
    <t>FIZA AQILATUN NABILA</t>
  </si>
  <si>
    <t>0088512503</t>
  </si>
  <si>
    <t>AZQIYA HIS'ANAH</t>
  </si>
  <si>
    <t>0099776340</t>
  </si>
  <si>
    <t>FINA SYAFA'ATINA</t>
  </si>
  <si>
    <t>0095464584</t>
  </si>
  <si>
    <t>DWI RAMADHANI</t>
  </si>
  <si>
    <t>0098464859</t>
  </si>
  <si>
    <t>NAJMA ELLIORA GISANT PRASTAMI</t>
  </si>
  <si>
    <t>0096999838</t>
  </si>
  <si>
    <t>NAURA ORIEANA ABIDIN</t>
  </si>
  <si>
    <t>0091455080</t>
  </si>
  <si>
    <t>NADHIFA AULIA SABRINA</t>
  </si>
  <si>
    <t>0092621909</t>
  </si>
  <si>
    <t>AHMAD FATIH AKRAM</t>
  </si>
  <si>
    <t>0087957219</t>
  </si>
  <si>
    <t>SHINTA MANKHESKAR</t>
  </si>
  <si>
    <t>0095323421</t>
  </si>
  <si>
    <t>AMELIA SAIFANAH</t>
  </si>
  <si>
    <t>0095266412</t>
  </si>
  <si>
    <t>YUNITA RAHMA PUTRI</t>
  </si>
  <si>
    <t>3088017699</t>
  </si>
  <si>
    <t>LUTHFI AULIA ZAHRA</t>
  </si>
  <si>
    <t>0094622992</t>
  </si>
  <si>
    <t>TUBIYANTI AYUNINGTYAS</t>
  </si>
  <si>
    <t>0096341857</t>
  </si>
  <si>
    <t>AULIA FEBIYANI</t>
  </si>
  <si>
    <t>0097142190</t>
  </si>
  <si>
    <t>RISA AGUSTRIA DYATAHANI</t>
  </si>
  <si>
    <t>0093649133</t>
  </si>
  <si>
    <t>SITI AULIA RAHMA</t>
  </si>
  <si>
    <t>0099988191</t>
  </si>
  <si>
    <t>FITRI SYAFIRA MAHARANI</t>
  </si>
  <si>
    <t>0093826381</t>
  </si>
  <si>
    <t>SYIFA ANGGITA PERTIWI</t>
  </si>
  <si>
    <t>0096709579</t>
  </si>
  <si>
    <t>LODNA EFENDI</t>
  </si>
  <si>
    <t>0095350892</t>
  </si>
  <si>
    <t>RANI AMELIYA</t>
  </si>
  <si>
    <t>0099569687</t>
  </si>
  <si>
    <t>SAFITA FEBRIANI</t>
  </si>
  <si>
    <t>0109275150</t>
  </si>
  <si>
    <t>ACHMAD ADIB</t>
  </si>
  <si>
    <t>0094232926</t>
  </si>
  <si>
    <t>SAEFA NURUL FADHILAH</t>
  </si>
  <si>
    <t>0093493023</t>
  </si>
  <si>
    <t>IRMA NUR AMELIA PUTRI</t>
  </si>
  <si>
    <t>0094096778</t>
  </si>
  <si>
    <t>ARA WINDA PUTRI</t>
  </si>
  <si>
    <t>0093146326</t>
  </si>
  <si>
    <t>CHAIRUL ALFAN</t>
  </si>
  <si>
    <t>0096531362</t>
  </si>
  <si>
    <t>MUHAMMAD ALIF PURWANTO</t>
  </si>
  <si>
    <t>0087666874</t>
  </si>
  <si>
    <t>UMI SARIFAH</t>
  </si>
  <si>
    <t>0087226279</t>
  </si>
  <si>
    <t>PUSPITA</t>
  </si>
  <si>
    <t>0092348870</t>
  </si>
  <si>
    <t>RIZQI ANUGRAH SAPUTRI</t>
  </si>
  <si>
    <t>0094503476</t>
  </si>
  <si>
    <t>KHIQMATUL ILMI ALKHUSNA</t>
  </si>
  <si>
    <t>0081875532</t>
  </si>
  <si>
    <t>NIKI AGUSTIN</t>
  </si>
  <si>
    <t>3093638186</t>
  </si>
  <si>
    <t>DIZA AYASI</t>
  </si>
  <si>
    <t>:  M. Taufik, S.Pd.I</t>
  </si>
  <si>
    <t>0096696525</t>
  </si>
  <si>
    <t>M. NASHIRUL ULUM</t>
  </si>
  <si>
    <t>0088249111</t>
  </si>
  <si>
    <t>ASHILLA RAHMA RISKIKA</t>
  </si>
  <si>
    <t>0096889972</t>
  </si>
  <si>
    <t>AMIRA NAJWA ROSYADA</t>
  </si>
  <si>
    <t>0099544210</t>
  </si>
  <si>
    <t>ILMI FALESTIN FARADIKA</t>
  </si>
  <si>
    <t>0095152670</t>
  </si>
  <si>
    <t>NUR MAILIYAH</t>
  </si>
  <si>
    <t>0099037001</t>
  </si>
  <si>
    <t>AHMAD IRZA IFANY</t>
  </si>
  <si>
    <t>0097327147</t>
  </si>
  <si>
    <t>ARINA MANASIKANA</t>
  </si>
  <si>
    <t>0095580654</t>
  </si>
  <si>
    <t>NAJWA NAZILLATUR ROCHMAH</t>
  </si>
  <si>
    <t>0096249759</t>
  </si>
  <si>
    <t>ORIANA MARITZA</t>
  </si>
  <si>
    <t>0093662658</t>
  </si>
  <si>
    <t>MUFIDAH ARTA ANNISA</t>
  </si>
  <si>
    <t>0084881095</t>
  </si>
  <si>
    <t>ISMATUL HAWA</t>
  </si>
  <si>
    <t>0095939765</t>
  </si>
  <si>
    <t>AULYA KHAFIZHAH</t>
  </si>
  <si>
    <t>0099928248</t>
  </si>
  <si>
    <t>ROSALITA VIVI PURWANTI</t>
  </si>
  <si>
    <t>0094253473</t>
  </si>
  <si>
    <t>AURA RAMADHANI</t>
  </si>
  <si>
    <t>0091412921</t>
  </si>
  <si>
    <t>NAIRA GUSTIN SYAQILA</t>
  </si>
  <si>
    <t>0097276773</t>
  </si>
  <si>
    <t>SALSA DIAH AYU SAFITRI</t>
  </si>
  <si>
    <t>0097774960</t>
  </si>
  <si>
    <t>ANITA SETIANI</t>
  </si>
  <si>
    <t>0095001982</t>
  </si>
  <si>
    <t>REVA SEPTIA RAHMADZANI</t>
  </si>
  <si>
    <t>0099521440</t>
  </si>
  <si>
    <t>BENING PRADNYA CETTA</t>
  </si>
  <si>
    <t>0089656911</t>
  </si>
  <si>
    <t>INTAN AYU NUR MUSLIMAH</t>
  </si>
  <si>
    <t>0092685436</t>
  </si>
  <si>
    <t>NABILA DWI JAYANTI</t>
  </si>
  <si>
    <t>0093782827</t>
  </si>
  <si>
    <t>INTAN NOVITA ILYA SALMA</t>
  </si>
  <si>
    <t>3092770986</t>
  </si>
  <si>
    <t>ANI RAMAWATI</t>
  </si>
  <si>
    <t>0092141050</t>
  </si>
  <si>
    <t>NAZILIL KHOIRUL AINIYYAH</t>
  </si>
  <si>
    <t>0087613566</t>
  </si>
  <si>
    <t>AISYAH PARAMITA RATNA DEWI</t>
  </si>
  <si>
    <t>0093250283</t>
  </si>
  <si>
    <t>LATIFAH AZ ZADATUL AISYAH</t>
  </si>
  <si>
    <t>0086712577</t>
  </si>
  <si>
    <t>NISA LAILATUL RAMADHANI</t>
  </si>
  <si>
    <t>0092317388</t>
  </si>
  <si>
    <t>HEAVEN DYAS ERLANGSYAH</t>
  </si>
  <si>
    <t>0086885099</t>
  </si>
  <si>
    <t>MUHAMMAD SAIFUL WASHIL</t>
  </si>
  <si>
    <t>0088493009</t>
  </si>
  <si>
    <t>FRISCA BUNGA AULIYA</t>
  </si>
  <si>
    <t>0091525130</t>
  </si>
  <si>
    <t>KALITA INTAN APRELIA</t>
  </si>
  <si>
    <t>0099904282</t>
  </si>
  <si>
    <t>DINDA AYU AULIYA</t>
  </si>
  <si>
    <t>0093963556</t>
  </si>
  <si>
    <t>ALIF FILZAH AQILA</t>
  </si>
  <si>
    <t>0092002575</t>
  </si>
  <si>
    <t>AYU NAVISYA MARZA</t>
  </si>
  <si>
    <t>0088360011</t>
  </si>
  <si>
    <t>SANDRA NOVITA OKTAVIA</t>
  </si>
  <si>
    <t>0091484490</t>
  </si>
  <si>
    <t>DINI EKASARI</t>
  </si>
  <si>
    <t>ELVONDA PUSPITA SARI</t>
  </si>
  <si>
    <t>0153058696</t>
  </si>
  <si>
    <t>HIRMISAL HARAMITSAH</t>
  </si>
  <si>
    <t>0094220178</t>
  </si>
  <si>
    <t>REQZA ARDANA RAMADHANI</t>
  </si>
  <si>
    <t>0091449909</t>
  </si>
  <si>
    <t>JOVITA ALTHAFUNNISA</t>
  </si>
  <si>
    <t>0094232349</t>
  </si>
  <si>
    <t>NASRUL AKBAR FAKIH</t>
  </si>
  <si>
    <t>0097361953</t>
  </si>
  <si>
    <t>ATINA ISTIQOMATURIZKA JANAH</t>
  </si>
  <si>
    <t>0106498949</t>
  </si>
  <si>
    <t>ANDINI AWALIA</t>
  </si>
  <si>
    <t>0096329984</t>
  </si>
  <si>
    <t>MAY SELLA AULIA FIDIANTI</t>
  </si>
  <si>
    <t>3089518543</t>
  </si>
  <si>
    <t>MUHAMMAD ZACKY AL MUFLIH</t>
  </si>
  <si>
    <t>0095690922</t>
  </si>
  <si>
    <t>AIMAN AZZAKY</t>
  </si>
  <si>
    <t>0093623562</t>
  </si>
  <si>
    <t>MUHAMMAD LUTHFI RIZALDI</t>
  </si>
  <si>
    <t>0083081430</t>
  </si>
  <si>
    <t>ZAIDA RAUDHOHTUS SANIAH</t>
  </si>
  <si>
    <t>0097606337</t>
  </si>
  <si>
    <t>LIANI SATYA PRAMESTI</t>
  </si>
  <si>
    <t>0083698190</t>
  </si>
  <si>
    <t>FARIZA MUQTI FARELA</t>
  </si>
  <si>
    <t>0092523756</t>
  </si>
  <si>
    <t>TRI UTAMI</t>
  </si>
  <si>
    <t>0094069218</t>
  </si>
  <si>
    <t>KARIN NAILA KARIMAH</t>
  </si>
  <si>
    <t>0088467334</t>
  </si>
  <si>
    <t>ZIYAN AZILIA NURISTARI</t>
  </si>
  <si>
    <t>0096867234</t>
  </si>
  <si>
    <t>JIHAN AUFARIFDAH</t>
  </si>
  <si>
    <t>0097691581</t>
  </si>
  <si>
    <t>SILVIANA ULFA</t>
  </si>
  <si>
    <t>0082641804</t>
  </si>
  <si>
    <t>MUHAMMAD RAFIF ANANDA ARDRI</t>
  </si>
  <si>
    <t>0088286338</t>
  </si>
  <si>
    <t>NAFILA ISYIFA</t>
  </si>
  <si>
    <t>3098793796</t>
  </si>
  <si>
    <t>JIHAN SAFARA</t>
  </si>
  <si>
    <t>0082416692</t>
  </si>
  <si>
    <t>FATWINA GHANDI FATMAWATI</t>
  </si>
  <si>
    <t>3093506894</t>
  </si>
  <si>
    <t>RATNA MAULIDA HAKIMA</t>
  </si>
  <si>
    <t>0087244178</t>
  </si>
  <si>
    <t>ADITYA EGA PERMANA</t>
  </si>
  <si>
    <t>0099680832</t>
  </si>
  <si>
    <t>DWI KARIMAH MAHIROH</t>
  </si>
  <si>
    <t>0093886265</t>
  </si>
  <si>
    <t>DANU PUTRA AL JAVAN GEORDANI</t>
  </si>
  <si>
    <t>0084471092</t>
  </si>
  <si>
    <t>ARFAN WIDIYAN SAPUTRA</t>
  </si>
  <si>
    <t>0082987903</t>
  </si>
  <si>
    <t>RASYA ARMADHIKA</t>
  </si>
  <si>
    <t>0092815350</t>
  </si>
  <si>
    <t>RIZQI RAMADHAN</t>
  </si>
  <si>
    <t>0092233572</t>
  </si>
  <si>
    <t>MIRZA DAFFA MAULANA</t>
  </si>
  <si>
    <t>0077855947</t>
  </si>
  <si>
    <t>ADELLIA SOFIE ISNAINI</t>
  </si>
  <si>
    <t>0098793673</t>
  </si>
  <si>
    <t>ALI AFINNUHA</t>
  </si>
  <si>
    <t>0099280563</t>
  </si>
  <si>
    <t>ISTABIL SASTAFINA</t>
  </si>
  <si>
    <t>0091679788</t>
  </si>
  <si>
    <t>MUHAMAD AZKA AINUR YANIS</t>
  </si>
  <si>
    <t>0098750453</t>
  </si>
  <si>
    <t>TACHIANA VIANNEY HUDIONO</t>
  </si>
  <si>
    <t>0089071554</t>
  </si>
  <si>
    <t>IQLIMA MYIESHA SHAHPUTRI</t>
  </si>
  <si>
    <t>0095634050</t>
  </si>
  <si>
    <t>AMELIA EKA AYU PRATIWI</t>
  </si>
  <si>
    <t>0097635890</t>
  </si>
  <si>
    <t>MOHAMAD FIQRI IKHWANUDDIN</t>
  </si>
  <si>
    <t>0091837454</t>
  </si>
  <si>
    <t>SAMI AJI PRANOTO</t>
  </si>
  <si>
    <t>0087219190</t>
  </si>
  <si>
    <t>SAFHIRA FARHAH KURNIAWAN</t>
  </si>
  <si>
    <t>0089515756</t>
  </si>
  <si>
    <t>HAKAM FADHEL FACHRIAN</t>
  </si>
  <si>
    <t>0091513228</t>
  </si>
  <si>
    <t>LUVENA REKHA PUTRI</t>
  </si>
  <si>
    <t>0094016445</t>
  </si>
  <si>
    <t>MALVIN RAFKA ARIYANTO</t>
  </si>
  <si>
    <t>0095587855</t>
  </si>
  <si>
    <t>MUCHAMMAD YAZID ZIDANE AL AQSHA</t>
  </si>
  <si>
    <t>0089705492</t>
  </si>
  <si>
    <t>ALFIN RIYADI</t>
  </si>
  <si>
    <t>0093198913</t>
  </si>
  <si>
    <t>HERPAVI ARDRA SAPUTRA</t>
  </si>
  <si>
    <t>0096392357</t>
  </si>
  <si>
    <t>WINDA DWI AGUSTINA RAHMADHANI</t>
  </si>
  <si>
    <t>0098448814</t>
  </si>
  <si>
    <t>ANDAR ARJUNA PUTRA</t>
  </si>
  <si>
    <t>0098217393</t>
  </si>
  <si>
    <t>NIA SAFIRA PUTRI UTOMO</t>
  </si>
  <si>
    <t>3098330598</t>
  </si>
  <si>
    <t>MUHAMMAD ZAYN SETYAWAN</t>
  </si>
  <si>
    <t>0092413111</t>
  </si>
  <si>
    <t>ATHAYA FATHAN ZIDANE</t>
  </si>
  <si>
    <t>0099345769</t>
  </si>
  <si>
    <t>ENINDYA SAVINA</t>
  </si>
  <si>
    <t>0084369040</t>
  </si>
  <si>
    <t>OCTAVIA FELISZHA GUSLIYANTI</t>
  </si>
  <si>
    <t>0091711004</t>
  </si>
  <si>
    <t>ANNA ALMIRA WIDYOPRIONO</t>
  </si>
  <si>
    <t>0084563840</t>
  </si>
  <si>
    <t>BAYU KARTOAJI</t>
  </si>
  <si>
    <t>0099766428</t>
  </si>
  <si>
    <t>TALITHA AZALIA OVIRA</t>
  </si>
  <si>
    <t>0097256473</t>
  </si>
  <si>
    <t>ANDARA FRITZIE TALITHA</t>
  </si>
  <si>
    <t>0087016289</t>
  </si>
  <si>
    <t>RISQIKA DWI OKTAVIANI</t>
  </si>
  <si>
    <t>0099363518</t>
  </si>
  <si>
    <t>NAUFA RAHMADHANTI</t>
  </si>
  <si>
    <t>0094552322</t>
  </si>
  <si>
    <t>LUTHFIYANA MAULIDA PUTRI</t>
  </si>
  <si>
    <t>0096882140</t>
  </si>
  <si>
    <t>ANANDA DINI OKTAVIANI</t>
  </si>
  <si>
    <t>0098411991</t>
  </si>
  <si>
    <t>MUHAMMAD KHAFID AZAMI</t>
  </si>
  <si>
    <t>0083942300</t>
  </si>
  <si>
    <t>EVRIN LAURENSIA AZ ZAHRA NARDIKA</t>
  </si>
  <si>
    <t>0087962750</t>
  </si>
  <si>
    <t>MORENO ALIF SAPUTRA</t>
  </si>
  <si>
    <t>0083846070</t>
  </si>
  <si>
    <t>GHINAA SYAFA'IAH AROFAH</t>
  </si>
  <si>
    <t>0087684127</t>
  </si>
  <si>
    <t>TALITA SHAFIN MULYANI</t>
  </si>
  <si>
    <t>0086018529</t>
  </si>
  <si>
    <t>NITA AULIA HAVIDOH</t>
  </si>
  <si>
    <t>0095544178</t>
  </si>
  <si>
    <t>ARZA SYAHPUTRA SEPTIANO</t>
  </si>
  <si>
    <t>0096681457</t>
  </si>
  <si>
    <t>NILA SEPTIANI</t>
  </si>
  <si>
    <t>0085646567</t>
  </si>
  <si>
    <t>SEPTIAN ADIGUNA MUIZZ</t>
  </si>
  <si>
    <t>097871354</t>
  </si>
  <si>
    <t>NEIRA ANKY SALSABILA</t>
  </si>
  <si>
    <t>NIP. 19831113 201902 1 001</t>
  </si>
  <si>
    <t>0095713253</t>
  </si>
  <si>
    <t>VOUCHER</t>
  </si>
  <si>
    <t>PEMPEK</t>
  </si>
  <si>
    <t>CIRENG</t>
  </si>
  <si>
    <t>WONTON</t>
  </si>
  <si>
    <t>DAFTAR PEMBELIAN/PENUKARAN VOUCHER KANTIN TJKT</t>
  </si>
  <si>
    <t>Kakom TJKT</t>
  </si>
  <si>
    <t>Astri Yuliani, S.Pd</t>
  </si>
  <si>
    <t>Guru PKK</t>
  </si>
  <si>
    <t>Swanida Manik Aji, S.Pd</t>
  </si>
  <si>
    <t xml:space="preserve">                    NIP.  19880318 202221 2 001</t>
  </si>
  <si>
    <t>NIP. -</t>
  </si>
  <si>
    <t>NIP.  19910704 201902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</si>
</sst>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1"/>
    </font>
    <font>
      <b/>
      <sz val="12"/>
      <name val="Arial"/>
      <charset val="134"/>
    </font>
    <font>
      <sz val="8"/>
      <name val="Arial"/>
      <charset val="1"/>
    </font>
    <font>
      <sz val="10"/>
      <name val="Arial"/>
      <charset val="134"/>
    </font>
    <font>
      <sz val="11"/>
      <color rgb="FF000000"/>
      <name val="Calibri"/>
      <charset val="134"/>
    </font>
    <font>
      <sz val="11"/>
      <color indexed="8"/>
      <name val="Calibri"/>
      <charset val="1"/>
    </font>
    <font>
      <sz val="12"/>
      <name val="Calibri"/>
      <charset val="134"/>
      <scheme val="minor"/>
    </font>
    <font>
      <u/>
      <sz val="9"/>
      <name val="Arial"/>
      <charset val="134"/>
    </font>
    <font>
      <u/>
      <sz val="10"/>
      <name val="Arial"/>
      <charset val="134"/>
    </font>
    <font>
      <b/>
      <u/>
      <sz val="10"/>
      <name val="Arial"/>
      <charset val="134"/>
    </font>
    <font>
      <b/>
      <sz val="10"/>
      <name val="Arial"/>
      <charset val="134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5" fillId="0" borderId="3" xfId="1" applyNumberFormat="1" applyBorder="1" applyAlignment="1">
      <alignment horizontal="center"/>
    </xf>
    <xf numFmtId="0" fontId="6" fillId="2" borderId="4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0" fillId="0" borderId="2" xfId="0" applyBorder="1"/>
    <xf numFmtId="49" fontId="5" fillId="0" borderId="5" xfId="1" applyNumberFormat="1" applyBorder="1" applyAlignment="1">
      <alignment horizontal="center"/>
    </xf>
    <xf numFmtId="0" fontId="6" fillId="2" borderId="6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0" borderId="7" xfId="0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0" fillId="0" borderId="1" xfId="0" applyBorder="1" applyAlignment="1">
      <alignment horizontal="left"/>
    </xf>
    <xf numFmtId="0" fontId="9" fillId="0" borderId="7" xfId="0" applyFont="1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/>
    <xf numFmtId="0" fontId="10" fillId="0" borderId="7" xfId="0" applyFont="1" applyBorder="1"/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/>
    <xf numFmtId="0" fontId="4" fillId="0" borderId="1" xfId="0" quotePrefix="1" applyFont="1" applyBorder="1" applyAlignment="1">
      <alignment horizontal="center"/>
    </xf>
    <xf numFmtId="0" fontId="0" fillId="0" borderId="12" xfId="0" applyBorder="1"/>
    <xf numFmtId="14" fontId="0" fillId="0" borderId="0" xfId="0" applyNumberFormat="1"/>
    <xf numFmtId="14" fontId="3" fillId="0" borderId="1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/>
    </xf>
    <xf numFmtId="0" fontId="0" fillId="0" borderId="13" xfId="0" applyBorder="1"/>
    <xf numFmtId="0" fontId="3" fillId="0" borderId="13" xfId="0" applyFont="1" applyBorder="1" applyAlignment="1">
      <alignment horizontal="left" vertical="center"/>
    </xf>
    <xf numFmtId="0" fontId="11" fillId="0" borderId="13" xfId="0" quotePrefix="1" applyFont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13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/>
  </cellXfs>
  <cellStyles count="3">
    <cellStyle name="Normal" xfId="0" builtinId="0"/>
    <cellStyle name="Normal 3" xfId="1" xr:uid="{00000000-0005-0000-0000-000024000000}"/>
    <cellStyle name="Normal_ABSEN KELAS III 2008 BARU" xfId="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workbookViewId="0">
      <selection activeCell="E66" sqref="E66"/>
    </sheetView>
  </sheetViews>
  <sheetFormatPr defaultColWidth="9" defaultRowHeight="12.75"/>
  <cols>
    <col min="1" max="1" width="4" customWidth="1"/>
    <col min="2" max="2" width="5.85546875" customWidth="1"/>
    <col min="3" max="3" width="26.140625" customWidth="1"/>
    <col min="4" max="4" width="34.28515625" customWidth="1"/>
    <col min="5" max="5" width="4.28515625" customWidth="1"/>
    <col min="6" max="7" width="3.85546875" customWidth="1"/>
    <col min="8" max="8" width="5" customWidth="1"/>
    <col min="9" max="10" width="3.85546875" customWidth="1"/>
    <col min="11" max="11" width="5.28515625" customWidth="1"/>
    <col min="12" max="12" width="3" customWidth="1"/>
    <col min="13" max="13" width="3.28515625" customWidth="1"/>
    <col min="14" max="14" width="2.85546875" customWidth="1"/>
    <col min="15" max="15" width="2.7109375" customWidth="1"/>
    <col min="16" max="16" width="5.5703125" customWidth="1"/>
  </cols>
  <sheetData>
    <row r="1" spans="1:16">
      <c r="M1" s="71"/>
      <c r="N1" s="71"/>
      <c r="O1" s="71"/>
      <c r="P1" s="71"/>
    </row>
    <row r="2" spans="1:16">
      <c r="M2" s="68"/>
      <c r="N2" s="68"/>
      <c r="O2" s="68"/>
      <c r="P2" s="68"/>
    </row>
    <row r="3" spans="1:16" ht="15.75">
      <c r="A3" s="62" t="s">
        <v>803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3</v>
      </c>
    </row>
    <row r="7" spans="1:16">
      <c r="A7" t="s">
        <v>6</v>
      </c>
      <c r="D7" s="2" t="s">
        <v>7</v>
      </c>
      <c r="G7" s="72"/>
      <c r="H7" s="72"/>
      <c r="I7" s="72"/>
    </row>
    <row r="8" spans="1:16">
      <c r="G8" s="3"/>
      <c r="J8" s="3"/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63" t="s">
        <v>799</v>
      </c>
      <c r="G10" s="53"/>
      <c r="H10" s="53"/>
      <c r="I10" s="53"/>
      <c r="J10" s="53"/>
      <c r="K10" s="53"/>
      <c r="L10" s="53"/>
      <c r="M10" s="53"/>
      <c r="N10" s="53"/>
      <c r="O10" s="53"/>
      <c r="P10" s="69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7" t="s">
        <v>800</v>
      </c>
      <c r="G11" s="65"/>
      <c r="H11" s="66"/>
      <c r="I11" s="67" t="s">
        <v>801</v>
      </c>
      <c r="J11" s="65"/>
      <c r="K11" s="66"/>
      <c r="L11" s="67" t="s">
        <v>802</v>
      </c>
      <c r="M11" s="65"/>
      <c r="N11" s="65"/>
      <c r="O11" s="66"/>
      <c r="P11" s="69"/>
    </row>
    <row r="12" spans="1:16" ht="18" customHeight="1">
      <c r="A12" s="4">
        <v>1</v>
      </c>
      <c r="B12" s="5">
        <v>12381</v>
      </c>
      <c r="C12" s="41" t="s">
        <v>127</v>
      </c>
      <c r="D12" s="42" t="s">
        <v>128</v>
      </c>
      <c r="E12" s="42" t="s">
        <v>20</v>
      </c>
      <c r="F12" s="64"/>
      <c r="G12" s="65"/>
      <c r="H12" s="66"/>
      <c r="I12" s="64"/>
      <c r="J12" s="65"/>
      <c r="K12" s="66"/>
      <c r="L12" s="64"/>
      <c r="M12" s="65"/>
      <c r="N12" s="65"/>
      <c r="O12" s="66"/>
      <c r="P12" s="70"/>
    </row>
    <row r="13" spans="1:16" ht="18" customHeight="1">
      <c r="A13" s="4">
        <v>2</v>
      </c>
      <c r="B13" s="5">
        <v>12382</v>
      </c>
      <c r="C13" s="41" t="s">
        <v>91</v>
      </c>
      <c r="D13" s="42" t="s">
        <v>92</v>
      </c>
      <c r="E13" s="42" t="s">
        <v>19</v>
      </c>
      <c r="F13" s="64"/>
      <c r="G13" s="65"/>
      <c r="H13" s="66"/>
      <c r="I13" s="64"/>
      <c r="J13" s="65"/>
      <c r="K13" s="66"/>
      <c r="L13" s="64"/>
      <c r="M13" s="65"/>
      <c r="N13" s="65"/>
      <c r="O13" s="66"/>
      <c r="P13" s="47"/>
    </row>
    <row r="14" spans="1:16" ht="18" customHeight="1">
      <c r="A14" s="4">
        <v>3</v>
      </c>
      <c r="B14" s="5">
        <v>12383</v>
      </c>
      <c r="C14" s="41" t="s">
        <v>129</v>
      </c>
      <c r="D14" s="42" t="s">
        <v>130</v>
      </c>
      <c r="E14" s="42" t="s">
        <v>20</v>
      </c>
      <c r="F14" s="64"/>
      <c r="G14" s="65"/>
      <c r="H14" s="66"/>
      <c r="I14" s="64"/>
      <c r="J14" s="65"/>
      <c r="K14" s="66"/>
      <c r="L14" s="64"/>
      <c r="M14" s="65"/>
      <c r="N14" s="65"/>
      <c r="O14" s="66"/>
      <c r="P14" s="47"/>
    </row>
    <row r="15" spans="1:16" ht="18" customHeight="1">
      <c r="A15" s="4">
        <v>4</v>
      </c>
      <c r="B15" s="5">
        <v>12384</v>
      </c>
      <c r="C15" s="41" t="s">
        <v>103</v>
      </c>
      <c r="D15" s="42" t="s">
        <v>104</v>
      </c>
      <c r="E15" s="42" t="s">
        <v>20</v>
      </c>
      <c r="F15" s="64"/>
      <c r="G15" s="65"/>
      <c r="H15" s="66"/>
      <c r="I15" s="64"/>
      <c r="J15" s="65"/>
      <c r="K15" s="66"/>
      <c r="L15" s="64"/>
      <c r="M15" s="65"/>
      <c r="N15" s="65"/>
      <c r="O15" s="66"/>
      <c r="P15" s="47"/>
    </row>
    <row r="16" spans="1:16" ht="18" customHeight="1">
      <c r="A16" s="4">
        <v>5</v>
      </c>
      <c r="B16" s="5">
        <v>12385</v>
      </c>
      <c r="C16" s="41" t="s">
        <v>81</v>
      </c>
      <c r="D16" s="42" t="s">
        <v>82</v>
      </c>
      <c r="E16" s="42" t="s">
        <v>19</v>
      </c>
      <c r="F16" s="64"/>
      <c r="G16" s="65"/>
      <c r="H16" s="66"/>
      <c r="I16" s="64"/>
      <c r="J16" s="65"/>
      <c r="K16" s="66"/>
      <c r="L16" s="64"/>
      <c r="M16" s="65"/>
      <c r="N16" s="65"/>
      <c r="O16" s="66"/>
      <c r="P16" s="47"/>
    </row>
    <row r="17" spans="1:16" ht="18" customHeight="1">
      <c r="A17" s="4">
        <v>6</v>
      </c>
      <c r="B17" s="5">
        <v>12386</v>
      </c>
      <c r="C17" s="41" t="s">
        <v>119</v>
      </c>
      <c r="D17" s="42" t="s">
        <v>120</v>
      </c>
      <c r="E17" s="42" t="s">
        <v>20</v>
      </c>
      <c r="F17" s="64"/>
      <c r="G17" s="65"/>
      <c r="H17" s="66"/>
      <c r="I17" s="64"/>
      <c r="J17" s="65"/>
      <c r="K17" s="66"/>
      <c r="L17" s="64"/>
      <c r="M17" s="65"/>
      <c r="N17" s="65"/>
      <c r="O17" s="66"/>
      <c r="P17" s="47"/>
    </row>
    <row r="18" spans="1:16" ht="18" customHeight="1">
      <c r="A18" s="4">
        <v>7</v>
      </c>
      <c r="B18" s="5">
        <v>12387</v>
      </c>
      <c r="C18" s="41" t="s">
        <v>109</v>
      </c>
      <c r="D18" s="42" t="s">
        <v>110</v>
      </c>
      <c r="E18" s="42" t="s">
        <v>20</v>
      </c>
      <c r="F18" s="64"/>
      <c r="G18" s="65"/>
      <c r="H18" s="66"/>
      <c r="I18" s="64"/>
      <c r="J18" s="65"/>
      <c r="K18" s="66"/>
      <c r="L18" s="64"/>
      <c r="M18" s="65"/>
      <c r="N18" s="65"/>
      <c r="O18" s="66"/>
      <c r="P18" s="47"/>
    </row>
    <row r="19" spans="1:16" ht="18" customHeight="1">
      <c r="A19" s="4">
        <v>8</v>
      </c>
      <c r="B19" s="5">
        <v>12388</v>
      </c>
      <c r="C19" s="41" t="s">
        <v>115</v>
      </c>
      <c r="D19" s="42" t="s">
        <v>116</v>
      </c>
      <c r="E19" s="42" t="s">
        <v>19</v>
      </c>
      <c r="F19" s="64"/>
      <c r="G19" s="65"/>
      <c r="H19" s="66"/>
      <c r="I19" s="64"/>
      <c r="J19" s="65"/>
      <c r="K19" s="66"/>
      <c r="L19" s="64"/>
      <c r="M19" s="65"/>
      <c r="N19" s="65"/>
      <c r="O19" s="66"/>
      <c r="P19" s="47"/>
    </row>
    <row r="20" spans="1:16" ht="18" customHeight="1">
      <c r="A20" s="4">
        <v>9</v>
      </c>
      <c r="B20" s="5">
        <v>12389</v>
      </c>
      <c r="C20" s="41" t="s">
        <v>133</v>
      </c>
      <c r="D20" s="43" t="s">
        <v>134</v>
      </c>
      <c r="E20" s="43" t="s">
        <v>19</v>
      </c>
      <c r="F20" s="64"/>
      <c r="G20" s="65"/>
      <c r="H20" s="66"/>
      <c r="I20" s="64"/>
      <c r="J20" s="65"/>
      <c r="K20" s="66"/>
      <c r="L20" s="64"/>
      <c r="M20" s="65"/>
      <c r="N20" s="65"/>
      <c r="O20" s="66"/>
      <c r="P20" s="47"/>
    </row>
    <row r="21" spans="1:16" ht="18" customHeight="1">
      <c r="A21" s="4">
        <v>10</v>
      </c>
      <c r="B21" s="5">
        <v>12390</v>
      </c>
      <c r="C21" s="41" t="s">
        <v>111</v>
      </c>
      <c r="D21" s="42" t="s">
        <v>112</v>
      </c>
      <c r="E21" s="42" t="s">
        <v>20</v>
      </c>
      <c r="F21" s="64"/>
      <c r="G21" s="65"/>
      <c r="H21" s="66"/>
      <c r="I21" s="64"/>
      <c r="J21" s="65"/>
      <c r="K21" s="66"/>
      <c r="L21" s="64"/>
      <c r="M21" s="65"/>
      <c r="N21" s="65"/>
      <c r="O21" s="66"/>
      <c r="P21" s="47"/>
    </row>
    <row r="22" spans="1:16" ht="18" customHeight="1">
      <c r="A22" s="4">
        <v>11</v>
      </c>
      <c r="B22" s="5">
        <v>12391</v>
      </c>
      <c r="C22" s="41" t="s">
        <v>89</v>
      </c>
      <c r="D22" s="42" t="s">
        <v>90</v>
      </c>
      <c r="E22" s="42" t="s">
        <v>19</v>
      </c>
      <c r="F22" s="64"/>
      <c r="G22" s="65"/>
      <c r="H22" s="66"/>
      <c r="I22" s="64"/>
      <c r="J22" s="65"/>
      <c r="K22" s="66"/>
      <c r="L22" s="64"/>
      <c r="M22" s="65"/>
      <c r="N22" s="65"/>
      <c r="O22" s="66"/>
      <c r="P22" s="47"/>
    </row>
    <row r="23" spans="1:16" ht="18" customHeight="1">
      <c r="A23" s="4">
        <v>12</v>
      </c>
      <c r="B23" s="5">
        <v>12392</v>
      </c>
      <c r="C23" s="41" t="s">
        <v>99</v>
      </c>
      <c r="D23" s="42" t="s">
        <v>100</v>
      </c>
      <c r="E23" s="42" t="s">
        <v>20</v>
      </c>
      <c r="F23" s="64"/>
      <c r="G23" s="65"/>
      <c r="H23" s="66"/>
      <c r="I23" s="64"/>
      <c r="J23" s="65"/>
      <c r="K23" s="66"/>
      <c r="L23" s="64"/>
      <c r="M23" s="65"/>
      <c r="N23" s="65"/>
      <c r="O23" s="66"/>
      <c r="P23" s="47"/>
    </row>
    <row r="24" spans="1:16" ht="18" customHeight="1">
      <c r="A24" s="4">
        <v>13</v>
      </c>
      <c r="B24" s="5">
        <v>12393</v>
      </c>
      <c r="C24" s="41" t="s">
        <v>77</v>
      </c>
      <c r="D24" s="42" t="s">
        <v>78</v>
      </c>
      <c r="E24" s="42" t="s">
        <v>19</v>
      </c>
      <c r="F24" s="64"/>
      <c r="G24" s="65"/>
      <c r="H24" s="66"/>
      <c r="I24" s="64"/>
      <c r="J24" s="65"/>
      <c r="K24" s="66"/>
      <c r="L24" s="64"/>
      <c r="M24" s="65"/>
      <c r="N24" s="65"/>
      <c r="O24" s="66"/>
      <c r="P24" s="47"/>
    </row>
    <row r="25" spans="1:16" ht="18" customHeight="1">
      <c r="A25" s="4">
        <v>14</v>
      </c>
      <c r="B25" s="5">
        <v>12394</v>
      </c>
      <c r="C25" s="41" t="s">
        <v>79</v>
      </c>
      <c r="D25" s="42" t="s">
        <v>80</v>
      </c>
      <c r="E25" s="42" t="s">
        <v>20</v>
      </c>
      <c r="F25" s="64"/>
      <c r="G25" s="65"/>
      <c r="H25" s="66"/>
      <c r="I25" s="64"/>
      <c r="J25" s="65"/>
      <c r="K25" s="66"/>
      <c r="L25" s="64"/>
      <c r="M25" s="65"/>
      <c r="N25" s="65"/>
      <c r="O25" s="66"/>
      <c r="P25" s="47"/>
    </row>
    <row r="26" spans="1:16" ht="18" customHeight="1">
      <c r="A26" s="4">
        <v>15</v>
      </c>
      <c r="B26" s="5">
        <v>12395</v>
      </c>
      <c r="C26" s="41" t="s">
        <v>135</v>
      </c>
      <c r="D26" s="43" t="s">
        <v>136</v>
      </c>
      <c r="E26" s="43" t="s">
        <v>19</v>
      </c>
      <c r="F26" s="64"/>
      <c r="G26" s="65"/>
      <c r="H26" s="66"/>
      <c r="I26" s="64"/>
      <c r="J26" s="65"/>
      <c r="K26" s="66"/>
      <c r="L26" s="64"/>
      <c r="M26" s="65"/>
      <c r="N26" s="65"/>
      <c r="O26" s="66"/>
      <c r="P26" s="47"/>
    </row>
    <row r="27" spans="1:16" ht="18" customHeight="1">
      <c r="A27" s="4">
        <v>16</v>
      </c>
      <c r="B27" s="5">
        <v>12396</v>
      </c>
      <c r="C27" s="41" t="s">
        <v>123</v>
      </c>
      <c r="D27" s="42" t="s">
        <v>124</v>
      </c>
      <c r="E27" s="42" t="s">
        <v>20</v>
      </c>
      <c r="F27" s="64"/>
      <c r="G27" s="65"/>
      <c r="H27" s="66"/>
      <c r="I27" s="64"/>
      <c r="J27" s="65"/>
      <c r="K27" s="66"/>
      <c r="L27" s="64"/>
      <c r="M27" s="65"/>
      <c r="N27" s="65"/>
      <c r="O27" s="66"/>
      <c r="P27" s="47"/>
    </row>
    <row r="28" spans="1:16" ht="18" customHeight="1">
      <c r="A28" s="4">
        <v>17</v>
      </c>
      <c r="B28" s="5">
        <v>12397</v>
      </c>
      <c r="C28" s="44" t="s">
        <v>143</v>
      </c>
      <c r="D28" s="45" t="s">
        <v>144</v>
      </c>
      <c r="E28" s="45" t="s">
        <v>20</v>
      </c>
      <c r="F28" s="64"/>
      <c r="G28" s="65"/>
      <c r="H28" s="66"/>
      <c r="I28" s="64"/>
      <c r="J28" s="65"/>
      <c r="K28" s="66"/>
      <c r="L28" s="64"/>
      <c r="M28" s="65"/>
      <c r="N28" s="65"/>
      <c r="O28" s="66"/>
      <c r="P28" s="47"/>
    </row>
    <row r="29" spans="1:16" ht="18" customHeight="1">
      <c r="A29" s="4">
        <v>18</v>
      </c>
      <c r="B29" s="5">
        <v>12398</v>
      </c>
      <c r="C29" s="41" t="s">
        <v>83</v>
      </c>
      <c r="D29" s="42" t="s">
        <v>84</v>
      </c>
      <c r="E29" s="42" t="s">
        <v>19</v>
      </c>
      <c r="F29" s="64"/>
      <c r="G29" s="65"/>
      <c r="H29" s="66"/>
      <c r="I29" s="64"/>
      <c r="J29" s="65"/>
      <c r="K29" s="66"/>
      <c r="L29" s="64"/>
      <c r="M29" s="65"/>
      <c r="N29" s="65"/>
      <c r="O29" s="66"/>
      <c r="P29" s="47"/>
    </row>
    <row r="30" spans="1:16" ht="18" customHeight="1">
      <c r="A30" s="4">
        <v>19</v>
      </c>
      <c r="B30" s="5">
        <v>12399</v>
      </c>
      <c r="C30" s="44" t="s">
        <v>145</v>
      </c>
      <c r="D30" s="45" t="s">
        <v>146</v>
      </c>
      <c r="E30" s="45" t="s">
        <v>19</v>
      </c>
      <c r="F30" s="64"/>
      <c r="G30" s="65"/>
      <c r="H30" s="66"/>
      <c r="I30" s="64"/>
      <c r="J30" s="65"/>
      <c r="K30" s="66"/>
      <c r="L30" s="64"/>
      <c r="M30" s="65"/>
      <c r="N30" s="65"/>
      <c r="O30" s="66"/>
      <c r="P30" s="47"/>
    </row>
    <row r="31" spans="1:16" ht="18" customHeight="1">
      <c r="A31" s="4">
        <v>20</v>
      </c>
      <c r="B31" s="5">
        <v>12400</v>
      </c>
      <c r="C31" s="41" t="s">
        <v>131</v>
      </c>
      <c r="D31" s="43" t="s">
        <v>132</v>
      </c>
      <c r="E31" s="43" t="s">
        <v>19</v>
      </c>
      <c r="F31" s="64"/>
      <c r="G31" s="65"/>
      <c r="H31" s="66"/>
      <c r="I31" s="64"/>
      <c r="J31" s="65"/>
      <c r="K31" s="66"/>
      <c r="L31" s="64"/>
      <c r="M31" s="65"/>
      <c r="N31" s="65"/>
      <c r="O31" s="66"/>
      <c r="P31" s="47"/>
    </row>
    <row r="32" spans="1:16" ht="18" customHeight="1">
      <c r="A32" s="4">
        <v>21</v>
      </c>
      <c r="B32" s="5">
        <v>12401</v>
      </c>
      <c r="C32" s="44" t="s">
        <v>137</v>
      </c>
      <c r="D32" s="45" t="s">
        <v>138</v>
      </c>
      <c r="E32" s="45" t="s">
        <v>19</v>
      </c>
      <c r="F32" s="64"/>
      <c r="G32" s="65"/>
      <c r="H32" s="66"/>
      <c r="I32" s="64"/>
      <c r="J32" s="65"/>
      <c r="K32" s="66"/>
      <c r="L32" s="64"/>
      <c r="M32" s="65"/>
      <c r="N32" s="65"/>
      <c r="O32" s="66"/>
      <c r="P32" s="47"/>
    </row>
    <row r="33" spans="1:16" ht="18" customHeight="1">
      <c r="A33" s="4">
        <v>22</v>
      </c>
      <c r="B33" s="5">
        <v>12402</v>
      </c>
      <c r="C33" s="41" t="s">
        <v>101</v>
      </c>
      <c r="D33" s="42" t="s">
        <v>102</v>
      </c>
      <c r="E33" s="42" t="s">
        <v>19</v>
      </c>
      <c r="F33" s="64"/>
      <c r="G33" s="65"/>
      <c r="H33" s="66"/>
      <c r="I33" s="64"/>
      <c r="J33" s="65"/>
      <c r="K33" s="66"/>
      <c r="L33" s="64"/>
      <c r="M33" s="65"/>
      <c r="N33" s="65"/>
      <c r="O33" s="66"/>
      <c r="P33" s="47"/>
    </row>
    <row r="34" spans="1:16" ht="18" customHeight="1">
      <c r="A34" s="4">
        <v>23</v>
      </c>
      <c r="B34" s="5">
        <v>12403</v>
      </c>
      <c r="C34" s="41" t="s">
        <v>95</v>
      </c>
      <c r="D34" s="42" t="s">
        <v>96</v>
      </c>
      <c r="E34" s="42" t="s">
        <v>19</v>
      </c>
      <c r="F34" s="64"/>
      <c r="G34" s="65"/>
      <c r="H34" s="66"/>
      <c r="I34" s="64"/>
      <c r="J34" s="65"/>
      <c r="K34" s="66"/>
      <c r="L34" s="64"/>
      <c r="M34" s="65"/>
      <c r="N34" s="65"/>
      <c r="O34" s="66"/>
      <c r="P34" s="47"/>
    </row>
    <row r="35" spans="1:16" ht="18" customHeight="1">
      <c r="A35" s="4">
        <v>24</v>
      </c>
      <c r="B35" s="5">
        <v>12404</v>
      </c>
      <c r="C35" s="44" t="s">
        <v>147</v>
      </c>
      <c r="D35" s="45" t="s">
        <v>148</v>
      </c>
      <c r="E35" s="45" t="s">
        <v>20</v>
      </c>
      <c r="F35" s="64"/>
      <c r="G35" s="65"/>
      <c r="H35" s="66"/>
      <c r="I35" s="64"/>
      <c r="J35" s="65"/>
      <c r="K35" s="66"/>
      <c r="L35" s="64"/>
      <c r="M35" s="65"/>
      <c r="N35" s="65"/>
      <c r="O35" s="66"/>
      <c r="P35" s="47"/>
    </row>
    <row r="36" spans="1:16" ht="18" customHeight="1">
      <c r="A36" s="4">
        <v>25</v>
      </c>
      <c r="B36" s="5">
        <v>12405</v>
      </c>
      <c r="C36" s="44" t="s">
        <v>141</v>
      </c>
      <c r="D36" s="45" t="s">
        <v>142</v>
      </c>
      <c r="E36" s="45" t="s">
        <v>20</v>
      </c>
      <c r="F36" s="64"/>
      <c r="G36" s="65"/>
      <c r="H36" s="66"/>
      <c r="I36" s="64"/>
      <c r="J36" s="65"/>
      <c r="K36" s="66"/>
      <c r="L36" s="64"/>
      <c r="M36" s="65"/>
      <c r="N36" s="65"/>
      <c r="O36" s="66"/>
      <c r="P36" s="47"/>
    </row>
    <row r="37" spans="1:16" ht="18" customHeight="1">
      <c r="A37" s="4">
        <v>26</v>
      </c>
      <c r="B37" s="5">
        <v>12406</v>
      </c>
      <c r="C37" s="41" t="s">
        <v>125</v>
      </c>
      <c r="D37" s="42" t="s">
        <v>126</v>
      </c>
      <c r="E37" s="42" t="s">
        <v>19</v>
      </c>
      <c r="F37" s="64"/>
      <c r="G37" s="65"/>
      <c r="H37" s="66"/>
      <c r="I37" s="64"/>
      <c r="J37" s="65"/>
      <c r="K37" s="66"/>
      <c r="L37" s="64"/>
      <c r="M37" s="65"/>
      <c r="N37" s="65"/>
      <c r="O37" s="66"/>
      <c r="P37" s="47"/>
    </row>
    <row r="38" spans="1:16" ht="18" customHeight="1">
      <c r="A38" s="4">
        <v>27</v>
      </c>
      <c r="B38" s="5">
        <v>12407</v>
      </c>
      <c r="C38" s="41" t="s">
        <v>105</v>
      </c>
      <c r="D38" s="42" t="s">
        <v>106</v>
      </c>
      <c r="E38" s="42" t="s">
        <v>19</v>
      </c>
      <c r="F38" s="64"/>
      <c r="G38" s="65"/>
      <c r="H38" s="66"/>
      <c r="I38" s="64"/>
      <c r="J38" s="65"/>
      <c r="K38" s="66"/>
      <c r="L38" s="64"/>
      <c r="M38" s="65"/>
      <c r="N38" s="65"/>
      <c r="O38" s="66"/>
      <c r="P38" s="47"/>
    </row>
    <row r="39" spans="1:16" ht="18" customHeight="1">
      <c r="A39" s="4">
        <v>28</v>
      </c>
      <c r="B39" s="5">
        <v>12408</v>
      </c>
      <c r="C39" s="41" t="s">
        <v>85</v>
      </c>
      <c r="D39" s="42" t="s">
        <v>86</v>
      </c>
      <c r="E39" s="42" t="s">
        <v>19</v>
      </c>
      <c r="F39" s="64"/>
      <c r="G39" s="65"/>
      <c r="H39" s="66"/>
      <c r="I39" s="64"/>
      <c r="J39" s="65"/>
      <c r="K39" s="66"/>
      <c r="L39" s="64"/>
      <c r="M39" s="65"/>
      <c r="N39" s="65"/>
      <c r="O39" s="66"/>
      <c r="P39" s="47"/>
    </row>
    <row r="40" spans="1:16" ht="18" customHeight="1">
      <c r="A40" s="4">
        <v>29</v>
      </c>
      <c r="B40" s="5">
        <v>12409</v>
      </c>
      <c r="C40" s="41" t="s">
        <v>97</v>
      </c>
      <c r="D40" s="42" t="s">
        <v>98</v>
      </c>
      <c r="E40" s="42" t="s">
        <v>19</v>
      </c>
      <c r="F40" s="64"/>
      <c r="G40" s="65"/>
      <c r="H40" s="66"/>
      <c r="I40" s="64"/>
      <c r="J40" s="65"/>
      <c r="K40" s="66"/>
      <c r="L40" s="64"/>
      <c r="M40" s="65"/>
      <c r="N40" s="65"/>
      <c r="O40" s="66"/>
      <c r="P40" s="47"/>
    </row>
    <row r="41" spans="1:16" ht="18" customHeight="1">
      <c r="A41" s="4">
        <v>30</v>
      </c>
      <c r="B41" s="5">
        <v>12410</v>
      </c>
      <c r="C41" s="41" t="s">
        <v>87</v>
      </c>
      <c r="D41" s="42" t="s">
        <v>88</v>
      </c>
      <c r="E41" s="42" t="s">
        <v>19</v>
      </c>
      <c r="F41" s="64"/>
      <c r="G41" s="65"/>
      <c r="H41" s="66"/>
      <c r="I41" s="64"/>
      <c r="J41" s="65"/>
      <c r="K41" s="66"/>
      <c r="L41" s="64"/>
      <c r="M41" s="65"/>
      <c r="N41" s="65"/>
      <c r="O41" s="66"/>
      <c r="P41" s="47"/>
    </row>
    <row r="42" spans="1:16" ht="18" customHeight="1">
      <c r="A42" s="4">
        <v>31</v>
      </c>
      <c r="B42" s="5">
        <v>12411</v>
      </c>
      <c r="C42" s="41" t="s">
        <v>107</v>
      </c>
      <c r="D42" s="42" t="s">
        <v>108</v>
      </c>
      <c r="E42" s="42" t="s">
        <v>20</v>
      </c>
      <c r="F42" s="64"/>
      <c r="G42" s="65"/>
      <c r="H42" s="66"/>
      <c r="I42" s="64"/>
      <c r="J42" s="65"/>
      <c r="K42" s="66"/>
      <c r="L42" s="64"/>
      <c r="M42" s="65"/>
      <c r="N42" s="65"/>
      <c r="O42" s="66"/>
      <c r="P42" s="47"/>
    </row>
    <row r="43" spans="1:16" ht="18" customHeight="1">
      <c r="A43" s="4">
        <v>32</v>
      </c>
      <c r="B43" s="5">
        <v>12412</v>
      </c>
      <c r="C43" s="41" t="s">
        <v>121</v>
      </c>
      <c r="D43" s="42" t="s">
        <v>122</v>
      </c>
      <c r="E43" s="42" t="s">
        <v>19</v>
      </c>
      <c r="F43" s="64"/>
      <c r="G43" s="65"/>
      <c r="H43" s="66"/>
      <c r="I43" s="64"/>
      <c r="J43" s="65"/>
      <c r="K43" s="66"/>
      <c r="L43" s="64"/>
      <c r="M43" s="65"/>
      <c r="N43" s="65"/>
      <c r="O43" s="66"/>
      <c r="P43" s="47"/>
    </row>
    <row r="44" spans="1:16" ht="18" customHeight="1">
      <c r="A44" s="4">
        <v>33</v>
      </c>
      <c r="B44" s="5">
        <v>12413</v>
      </c>
      <c r="C44" s="41" t="s">
        <v>117</v>
      </c>
      <c r="D44" s="42" t="s">
        <v>118</v>
      </c>
      <c r="E44" s="42" t="s">
        <v>20</v>
      </c>
      <c r="F44" s="64"/>
      <c r="G44" s="65"/>
      <c r="H44" s="66"/>
      <c r="I44" s="64"/>
      <c r="J44" s="65"/>
      <c r="K44" s="66"/>
      <c r="L44" s="64"/>
      <c r="M44" s="65"/>
      <c r="N44" s="65"/>
      <c r="O44" s="66"/>
      <c r="P44" s="47"/>
    </row>
    <row r="45" spans="1:16" ht="18" customHeight="1">
      <c r="A45" s="4">
        <v>34</v>
      </c>
      <c r="B45" s="5">
        <v>12414</v>
      </c>
      <c r="C45" s="44" t="s">
        <v>139</v>
      </c>
      <c r="D45" s="45" t="s">
        <v>140</v>
      </c>
      <c r="E45" s="45" t="s">
        <v>19</v>
      </c>
      <c r="F45" s="64"/>
      <c r="G45" s="65"/>
      <c r="H45" s="66"/>
      <c r="I45" s="64"/>
      <c r="J45" s="65"/>
      <c r="K45" s="66"/>
      <c r="L45" s="64"/>
      <c r="M45" s="65"/>
      <c r="N45" s="65"/>
      <c r="O45" s="66"/>
      <c r="P45" s="47"/>
    </row>
    <row r="46" spans="1:16" ht="18" customHeight="1">
      <c r="A46" s="4">
        <v>35</v>
      </c>
      <c r="B46" s="5">
        <v>12415</v>
      </c>
      <c r="C46" s="41" t="s">
        <v>93</v>
      </c>
      <c r="D46" s="42" t="s">
        <v>94</v>
      </c>
      <c r="E46" s="42" t="s">
        <v>20</v>
      </c>
      <c r="F46" s="64"/>
      <c r="G46" s="65"/>
      <c r="H46" s="66"/>
      <c r="I46" s="64"/>
      <c r="J46" s="65"/>
      <c r="K46" s="66"/>
      <c r="L46" s="64"/>
      <c r="M46" s="65"/>
      <c r="N46" s="65"/>
      <c r="O46" s="66"/>
      <c r="P46" s="47"/>
    </row>
    <row r="47" spans="1:16" ht="18" customHeight="1">
      <c r="A47" s="4">
        <v>36</v>
      </c>
      <c r="B47" s="5">
        <v>12416</v>
      </c>
      <c r="C47" s="41" t="s">
        <v>113</v>
      </c>
      <c r="D47" s="42" t="s">
        <v>114</v>
      </c>
      <c r="E47" s="42" t="s">
        <v>20</v>
      </c>
      <c r="F47" s="64"/>
      <c r="G47" s="65"/>
      <c r="H47" s="66"/>
      <c r="I47" s="64"/>
      <c r="J47" s="65"/>
      <c r="K47" s="66"/>
      <c r="L47" s="64"/>
      <c r="M47" s="65"/>
      <c r="N47" s="65"/>
      <c r="O47" s="66"/>
      <c r="P47" s="47"/>
    </row>
    <row r="48" spans="1:16" ht="15.95" hidden="1" customHeight="1">
      <c r="A48" s="12">
        <v>37</v>
      </c>
      <c r="B48" s="5">
        <v>10263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10264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10265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10266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C54" s="74" t="s">
        <v>804</v>
      </c>
      <c r="D54" s="76" t="s">
        <v>806</v>
      </c>
      <c r="E54" s="76"/>
      <c r="F54" s="76"/>
      <c r="G54" s="76"/>
      <c r="K54" t="s">
        <v>8</v>
      </c>
    </row>
    <row r="55" spans="1:16" ht="21" customHeight="1">
      <c r="C55" s="73"/>
    </row>
    <row r="56" spans="1:16" ht="26.25" customHeight="1">
      <c r="C56" s="73"/>
    </row>
    <row r="57" spans="1:16">
      <c r="C57" s="75" t="s">
        <v>805</v>
      </c>
      <c r="D57" s="77" t="s">
        <v>807</v>
      </c>
      <c r="E57" s="77"/>
      <c r="F57" s="77"/>
      <c r="G57" s="77"/>
      <c r="K57" s="24" t="s">
        <v>54</v>
      </c>
      <c r="L57" s="20"/>
      <c r="M57" s="20"/>
      <c r="N57" s="20"/>
    </row>
    <row r="58" spans="1:16">
      <c r="C58" s="74" t="s">
        <v>810</v>
      </c>
      <c r="D58" s="78" t="s">
        <v>808</v>
      </c>
      <c r="E58" s="78"/>
      <c r="F58" s="78"/>
      <c r="G58" s="78"/>
      <c r="K58" s="74" t="s">
        <v>809</v>
      </c>
    </row>
  </sheetData>
  <sortState xmlns:xlrd2="http://schemas.microsoft.com/office/spreadsheetml/2017/richdata2" ref="C12:E47">
    <sortCondition ref="D12:D47"/>
  </sortState>
  <mergeCells count="123">
    <mergeCell ref="D54:G54"/>
    <mergeCell ref="D57:G57"/>
    <mergeCell ref="F46:H46"/>
    <mergeCell ref="I46:K46"/>
    <mergeCell ref="L46:O46"/>
    <mergeCell ref="F47:H47"/>
    <mergeCell ref="I47:K47"/>
    <mergeCell ref="L47:O47"/>
    <mergeCell ref="F44:H44"/>
    <mergeCell ref="I44:K44"/>
    <mergeCell ref="L44:O44"/>
    <mergeCell ref="F45:H45"/>
    <mergeCell ref="I45:K45"/>
    <mergeCell ref="L45:O45"/>
    <mergeCell ref="F42:H42"/>
    <mergeCell ref="I42:K42"/>
    <mergeCell ref="L42:O42"/>
    <mergeCell ref="F43:H43"/>
    <mergeCell ref="I43:K43"/>
    <mergeCell ref="L43:O43"/>
    <mergeCell ref="F40:H40"/>
    <mergeCell ref="I40:K40"/>
    <mergeCell ref="L40:O40"/>
    <mergeCell ref="F41:H41"/>
    <mergeCell ref="I41:K41"/>
    <mergeCell ref="L41:O41"/>
    <mergeCell ref="F38:H38"/>
    <mergeCell ref="I38:K38"/>
    <mergeCell ref="L38:O38"/>
    <mergeCell ref="F39:H39"/>
    <mergeCell ref="I39:K39"/>
    <mergeCell ref="L39:O39"/>
    <mergeCell ref="F36:H36"/>
    <mergeCell ref="I36:K36"/>
    <mergeCell ref="L36:O36"/>
    <mergeCell ref="F37:H37"/>
    <mergeCell ref="I37:K37"/>
    <mergeCell ref="L37:O37"/>
    <mergeCell ref="F34:H34"/>
    <mergeCell ref="I34:K34"/>
    <mergeCell ref="L34:O34"/>
    <mergeCell ref="F35:H35"/>
    <mergeCell ref="I35:K35"/>
    <mergeCell ref="L35:O35"/>
    <mergeCell ref="F32:H32"/>
    <mergeCell ref="I32:K32"/>
    <mergeCell ref="L32:O32"/>
    <mergeCell ref="F33:H33"/>
    <mergeCell ref="I33:K33"/>
    <mergeCell ref="L33:O33"/>
    <mergeCell ref="F30:H30"/>
    <mergeCell ref="I30:K30"/>
    <mergeCell ref="L30:O30"/>
    <mergeCell ref="F31:H31"/>
    <mergeCell ref="I31:K31"/>
    <mergeCell ref="L31:O31"/>
    <mergeCell ref="F28:H28"/>
    <mergeCell ref="I28:K28"/>
    <mergeCell ref="L28:O28"/>
    <mergeCell ref="F29:H29"/>
    <mergeCell ref="I29:K29"/>
    <mergeCell ref="L29:O29"/>
    <mergeCell ref="F26:H26"/>
    <mergeCell ref="I26:K26"/>
    <mergeCell ref="L26:O26"/>
    <mergeCell ref="F27:H27"/>
    <mergeCell ref="I27:K27"/>
    <mergeCell ref="L27:O27"/>
    <mergeCell ref="F24:H24"/>
    <mergeCell ref="I24:K24"/>
    <mergeCell ref="L24:O24"/>
    <mergeCell ref="F25:H25"/>
    <mergeCell ref="I25:K25"/>
    <mergeCell ref="L25:O25"/>
    <mergeCell ref="F22:H22"/>
    <mergeCell ref="I22:K22"/>
    <mergeCell ref="L22:O22"/>
    <mergeCell ref="F23:H23"/>
    <mergeCell ref="I23:K23"/>
    <mergeCell ref="L23:O23"/>
    <mergeCell ref="F20:H20"/>
    <mergeCell ref="I20:K20"/>
    <mergeCell ref="L20:O20"/>
    <mergeCell ref="F21:H21"/>
    <mergeCell ref="I21:K21"/>
    <mergeCell ref="L21:O21"/>
    <mergeCell ref="F18:H18"/>
    <mergeCell ref="I18:K18"/>
    <mergeCell ref="L18:O18"/>
    <mergeCell ref="F19:H19"/>
    <mergeCell ref="I19:K19"/>
    <mergeCell ref="L19:O19"/>
    <mergeCell ref="L15:O15"/>
    <mergeCell ref="L16:O16"/>
    <mergeCell ref="F17:H17"/>
    <mergeCell ref="I17:K17"/>
    <mergeCell ref="L17:O17"/>
    <mergeCell ref="F12:H12"/>
    <mergeCell ref="I12:K12"/>
    <mergeCell ref="L12:O12"/>
    <mergeCell ref="F13:H13"/>
    <mergeCell ref="I13:K13"/>
    <mergeCell ref="L13:O13"/>
    <mergeCell ref="F14:H14"/>
    <mergeCell ref="I14:K14"/>
    <mergeCell ref="L14:O14"/>
    <mergeCell ref="F15:H15"/>
    <mergeCell ref="F16:H16"/>
    <mergeCell ref="I15:K15"/>
    <mergeCell ref="I16:K16"/>
    <mergeCell ref="M1:P1"/>
    <mergeCell ref="M2:P2"/>
    <mergeCell ref="A3:P3"/>
    <mergeCell ref="A4:P4"/>
    <mergeCell ref="P10:P11"/>
    <mergeCell ref="F10:O10"/>
    <mergeCell ref="A10:A11"/>
    <mergeCell ref="B10:B11"/>
    <mergeCell ref="C10:C11"/>
    <mergeCell ref="D10:D11"/>
    <mergeCell ref="F11:H11"/>
    <mergeCell ref="I11:K11"/>
    <mergeCell ref="L11:O11"/>
  </mergeCells>
  <printOptions horizontalCentered="1"/>
  <pageMargins left="0.118110236220472" right="0.118110236220472" top="0.31496062992126" bottom="0.43307086614173201" header="0.39370078740157499" footer="0.31496062992126"/>
  <pageSetup scale="80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topLeftCell="A40" workbookViewId="0">
      <selection activeCell="W13" sqref="W13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33.140625" customWidth="1"/>
    <col min="5" max="5" width="4.28515625" customWidth="1"/>
    <col min="6" max="15" width="3.85546875" customWidth="1"/>
    <col min="16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46</v>
      </c>
      <c r="G6" t="s">
        <v>4</v>
      </c>
      <c r="J6" t="s">
        <v>5</v>
      </c>
    </row>
    <row r="7" spans="1:16">
      <c r="A7" t="s">
        <v>6</v>
      </c>
      <c r="D7" s="2" t="s">
        <v>47</v>
      </c>
      <c r="G7" s="58" t="s">
        <v>8</v>
      </c>
      <c r="H7" s="58"/>
      <c r="I7" s="58"/>
      <c r="J7" t="s">
        <v>72</v>
      </c>
    </row>
    <row r="8" spans="1:16">
      <c r="A8" t="s">
        <v>9</v>
      </c>
      <c r="D8" t="s">
        <v>5</v>
      </c>
      <c r="G8" s="3" t="s">
        <v>10</v>
      </c>
      <c r="J8" s="3" t="s">
        <v>28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4">
        <v>1</v>
      </c>
      <c r="B12" s="5">
        <v>12705</v>
      </c>
      <c r="C12" s="41" t="s">
        <v>743</v>
      </c>
      <c r="D12" s="42" t="s">
        <v>744</v>
      </c>
      <c r="E12" s="42" t="s">
        <v>19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>
      <c r="A13" s="4">
        <v>2</v>
      </c>
      <c r="B13" s="5">
        <v>12706</v>
      </c>
      <c r="C13" s="41" t="s">
        <v>727</v>
      </c>
      <c r="D13" s="42" t="s">
        <v>728</v>
      </c>
      <c r="E13" s="42" t="s">
        <v>20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4">
        <v>3</v>
      </c>
      <c r="B14" s="5">
        <v>12707</v>
      </c>
      <c r="C14" s="41" t="s">
        <v>775</v>
      </c>
      <c r="D14" s="42" t="s">
        <v>776</v>
      </c>
      <c r="E14" s="42" t="s">
        <v>20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4">
        <v>4</v>
      </c>
      <c r="B15" s="5">
        <v>12708</v>
      </c>
      <c r="C15" s="41" t="s">
        <v>749</v>
      </c>
      <c r="D15" s="42" t="s">
        <v>750</v>
      </c>
      <c r="E15" s="42" t="s">
        <v>19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4">
        <v>5</v>
      </c>
      <c r="B16" s="5">
        <v>12709</v>
      </c>
      <c r="C16" s="41" t="s">
        <v>767</v>
      </c>
      <c r="D16" s="42" t="s">
        <v>768</v>
      </c>
      <c r="E16" s="42" t="s">
        <v>20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4">
        <v>6</v>
      </c>
      <c r="B17" s="5">
        <v>12710</v>
      </c>
      <c r="C17" s="41" t="s">
        <v>761</v>
      </c>
      <c r="D17" s="42" t="s">
        <v>762</v>
      </c>
      <c r="E17" s="42" t="s">
        <v>20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4">
        <v>7</v>
      </c>
      <c r="B18" s="5">
        <v>12711</v>
      </c>
      <c r="C18" s="44" t="s">
        <v>789</v>
      </c>
      <c r="D18" s="45" t="s">
        <v>790</v>
      </c>
      <c r="E18" s="45" t="s">
        <v>19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4">
        <v>8</v>
      </c>
      <c r="B19" s="5">
        <v>12712</v>
      </c>
      <c r="C19" s="41" t="s">
        <v>755</v>
      </c>
      <c r="D19" s="42" t="s">
        <v>756</v>
      </c>
      <c r="E19" s="42" t="s">
        <v>19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4">
        <v>9</v>
      </c>
      <c r="B20" s="5">
        <v>12713</v>
      </c>
      <c r="C20" s="41" t="s">
        <v>703</v>
      </c>
      <c r="D20" s="42" t="s">
        <v>704</v>
      </c>
      <c r="E20" s="42" t="s">
        <v>20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4">
        <v>10</v>
      </c>
      <c r="B21" s="5">
        <v>12714</v>
      </c>
      <c r="C21" s="41" t="s">
        <v>757</v>
      </c>
      <c r="D21" s="42" t="s">
        <v>758</v>
      </c>
      <c r="E21" s="42" t="s">
        <v>20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4">
        <v>11</v>
      </c>
      <c r="B22" s="5">
        <v>12715</v>
      </c>
      <c r="C22" s="41" t="s">
        <v>779</v>
      </c>
      <c r="D22" s="42" t="s">
        <v>780</v>
      </c>
      <c r="E22" s="42" t="s">
        <v>20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4">
        <v>12</v>
      </c>
      <c r="B23" s="5">
        <v>12716</v>
      </c>
      <c r="C23" s="44" t="s">
        <v>783</v>
      </c>
      <c r="D23" s="45" t="s">
        <v>784</v>
      </c>
      <c r="E23" s="45" t="s">
        <v>20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4">
        <v>13</v>
      </c>
      <c r="B24" s="5">
        <v>12717</v>
      </c>
      <c r="C24" s="41" t="s">
        <v>735</v>
      </c>
      <c r="D24" s="42" t="s">
        <v>736</v>
      </c>
      <c r="E24" s="42" t="s">
        <v>19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4">
        <v>14</v>
      </c>
      <c r="B25" s="5">
        <v>12718</v>
      </c>
      <c r="C25" s="41" t="s">
        <v>745</v>
      </c>
      <c r="D25" s="42" t="s">
        <v>746</v>
      </c>
      <c r="E25" s="42" t="s">
        <v>19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4">
        <v>15</v>
      </c>
      <c r="B26" s="5">
        <v>12719</v>
      </c>
      <c r="C26" s="41" t="s">
        <v>725</v>
      </c>
      <c r="D26" s="42" t="s">
        <v>726</v>
      </c>
      <c r="E26" s="42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4">
        <v>16</v>
      </c>
      <c r="B27" s="5">
        <v>12720</v>
      </c>
      <c r="C27" s="41" t="s">
        <v>773</v>
      </c>
      <c r="D27" s="42" t="s">
        <v>774</v>
      </c>
      <c r="E27" s="42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4">
        <v>17</v>
      </c>
      <c r="B28" s="5">
        <v>12721</v>
      </c>
      <c r="C28" s="41" t="s">
        <v>737</v>
      </c>
      <c r="D28" s="42" t="s">
        <v>738</v>
      </c>
      <c r="E28" s="42" t="s">
        <v>20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4">
        <v>18</v>
      </c>
      <c r="B29" s="5">
        <v>12722</v>
      </c>
      <c r="C29" s="41" t="s">
        <v>739</v>
      </c>
      <c r="D29" s="42" t="s">
        <v>740</v>
      </c>
      <c r="E29" s="42" t="s">
        <v>19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4">
        <v>19</v>
      </c>
      <c r="B30" s="5">
        <v>12723</v>
      </c>
      <c r="C30" s="41" t="s">
        <v>729</v>
      </c>
      <c r="D30" s="42" t="s">
        <v>730</v>
      </c>
      <c r="E30" s="42" t="s">
        <v>19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4">
        <v>20</v>
      </c>
      <c r="B31" s="5">
        <v>12724</v>
      </c>
      <c r="C31" s="41" t="s">
        <v>781</v>
      </c>
      <c r="D31" s="42" t="s">
        <v>782</v>
      </c>
      <c r="E31" s="42" t="s">
        <v>19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4">
        <v>21</v>
      </c>
      <c r="B32" s="5">
        <v>12725</v>
      </c>
      <c r="C32" s="41" t="s">
        <v>741</v>
      </c>
      <c r="D32" s="42" t="s">
        <v>742</v>
      </c>
      <c r="E32" s="42" t="s">
        <v>19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4">
        <v>22</v>
      </c>
      <c r="B33" s="5">
        <v>12726</v>
      </c>
      <c r="C33" s="41" t="s">
        <v>777</v>
      </c>
      <c r="D33" s="42" t="s">
        <v>778</v>
      </c>
      <c r="E33" s="42" t="s">
        <v>19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4">
        <v>23</v>
      </c>
      <c r="B34" s="5">
        <v>12727</v>
      </c>
      <c r="C34" s="41" t="s">
        <v>753</v>
      </c>
      <c r="D34" s="42" t="s">
        <v>754</v>
      </c>
      <c r="E34" s="42" t="s">
        <v>19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4">
        <v>24</v>
      </c>
      <c r="B35" s="5">
        <v>12728</v>
      </c>
      <c r="C35" s="41" t="s">
        <v>771</v>
      </c>
      <c r="D35" s="42" t="s">
        <v>772</v>
      </c>
      <c r="E35" s="42" t="s">
        <v>20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4">
        <v>25</v>
      </c>
      <c r="B36" s="5">
        <v>12729</v>
      </c>
      <c r="C36" s="41" t="s">
        <v>751</v>
      </c>
      <c r="D36" s="42" t="s">
        <v>752</v>
      </c>
      <c r="E36" s="42" t="s">
        <v>20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4">
        <v>26</v>
      </c>
      <c r="B37" s="5">
        <v>12730</v>
      </c>
      <c r="C37" s="44" t="s">
        <v>791</v>
      </c>
      <c r="D37" s="45" t="s">
        <v>792</v>
      </c>
      <c r="E37" s="45" t="s">
        <v>20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4">
        <v>27</v>
      </c>
      <c r="B38" s="5">
        <v>12731</v>
      </c>
      <c r="C38" s="44" t="s">
        <v>787</v>
      </c>
      <c r="D38" s="45" t="s">
        <v>788</v>
      </c>
      <c r="E38" s="45" t="s">
        <v>20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4">
        <v>28</v>
      </c>
      <c r="B39" s="5">
        <v>12732</v>
      </c>
      <c r="C39" s="41" t="s">
        <v>759</v>
      </c>
      <c r="D39" s="42" t="s">
        <v>760</v>
      </c>
      <c r="E39" s="42" t="s">
        <v>20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4">
        <v>29</v>
      </c>
      <c r="B40" s="5">
        <v>12733</v>
      </c>
      <c r="C40" s="41" t="s">
        <v>769</v>
      </c>
      <c r="D40" s="42" t="s">
        <v>770</v>
      </c>
      <c r="E40" s="42" t="s">
        <v>20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4">
        <v>30</v>
      </c>
      <c r="B41" s="5">
        <v>12734</v>
      </c>
      <c r="C41" s="41" t="s">
        <v>733</v>
      </c>
      <c r="D41" s="42" t="s">
        <v>734</v>
      </c>
      <c r="E41" s="42" t="s">
        <v>20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4">
        <v>31</v>
      </c>
      <c r="B42" s="5">
        <v>12735</v>
      </c>
      <c r="C42" s="41" t="s">
        <v>731</v>
      </c>
      <c r="D42" s="42" t="s">
        <v>732</v>
      </c>
      <c r="E42" s="42" t="s">
        <v>19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4">
        <v>32</v>
      </c>
      <c r="B43" s="5">
        <v>12736</v>
      </c>
      <c r="C43" s="44" t="s">
        <v>793</v>
      </c>
      <c r="D43" s="45" t="s">
        <v>794</v>
      </c>
      <c r="E43" s="45" t="s">
        <v>19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4">
        <v>33</v>
      </c>
      <c r="B44" s="5">
        <v>12737</v>
      </c>
      <c r="C44" s="41" t="s">
        <v>723</v>
      </c>
      <c r="D44" s="42" t="s">
        <v>724</v>
      </c>
      <c r="E44" s="42" t="s">
        <v>20</v>
      </c>
      <c r="F44" s="10"/>
      <c r="G44" s="11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4">
        <v>34</v>
      </c>
      <c r="B45" s="5">
        <v>12738</v>
      </c>
      <c r="C45" s="44" t="s">
        <v>785</v>
      </c>
      <c r="D45" s="45" t="s">
        <v>786</v>
      </c>
      <c r="E45" s="45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4">
        <v>35</v>
      </c>
      <c r="B46" s="5">
        <v>12739</v>
      </c>
      <c r="C46" s="41" t="s">
        <v>765</v>
      </c>
      <c r="D46" s="42" t="s">
        <v>766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4">
        <v>36</v>
      </c>
      <c r="B47" s="5">
        <v>12740</v>
      </c>
      <c r="C47" s="41" t="s">
        <v>747</v>
      </c>
      <c r="D47" s="42" t="s">
        <v>748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10303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10304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10305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10306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14</v>
      </c>
      <c r="K54" t="s">
        <v>8</v>
      </c>
    </row>
    <row r="55" spans="1:16">
      <c r="B55" t="s">
        <v>22</v>
      </c>
      <c r="C55" s="20">
        <f>COUNTIF(E12:E47,"P")</f>
        <v>22</v>
      </c>
    </row>
    <row r="56" spans="1:16">
      <c r="C56">
        <f>SUM(C54:C55)</f>
        <v>36</v>
      </c>
    </row>
    <row r="57" spans="1:16">
      <c r="K57" s="24" t="s">
        <v>73</v>
      </c>
      <c r="L57" s="20"/>
      <c r="M57" s="20"/>
      <c r="N57" s="20"/>
    </row>
    <row r="58" spans="1:16">
      <c r="K58" t="s">
        <v>76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96850393700787" right="0.23622047244094499" top="0.43307086614173201" bottom="0.39370078740157499" header="0.31496062992126" footer="0.31496062992126"/>
  <pageSetup paperSize="20000" scale="96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38E3-3B52-4812-960C-639D12A36DB3}">
  <dimension ref="A1:P6"/>
  <sheetViews>
    <sheetView workbookViewId="0">
      <selection activeCell="P6" sqref="A3:P6"/>
    </sheetView>
  </sheetViews>
  <sheetFormatPr defaultRowHeight="12.75"/>
  <cols>
    <col min="1" max="1" width="5.7109375" customWidth="1"/>
    <col min="2" max="2" width="8.28515625" customWidth="1"/>
    <col min="3" max="3" width="17.42578125" customWidth="1"/>
    <col min="4" max="4" width="36.7109375" customWidth="1"/>
    <col min="7" max="7" width="10.140625" bestFit="1" customWidth="1"/>
  </cols>
  <sheetData>
    <row r="1" spans="1:16" ht="18" customHeight="1">
      <c r="A1" s="59" t="s">
        <v>52</v>
      </c>
      <c r="B1" s="60"/>
      <c r="C1" s="60"/>
      <c r="D1" s="60"/>
      <c r="E1" s="60"/>
      <c r="F1" s="60"/>
      <c r="G1" s="61"/>
    </row>
    <row r="2" spans="1:16">
      <c r="A2" s="25" t="s">
        <v>11</v>
      </c>
      <c r="B2" s="27" t="s">
        <v>12</v>
      </c>
      <c r="C2" s="27" t="s">
        <v>13</v>
      </c>
      <c r="D2" s="27" t="s">
        <v>51</v>
      </c>
      <c r="E2" s="6" t="s">
        <v>50</v>
      </c>
      <c r="F2" s="10" t="s">
        <v>48</v>
      </c>
      <c r="G2" s="10" t="s">
        <v>49</v>
      </c>
    </row>
    <row r="3" spans="1:16" ht="15">
      <c r="A3" s="4"/>
      <c r="B3" s="5"/>
      <c r="C3" s="7"/>
      <c r="D3" s="8"/>
      <c r="E3" s="8"/>
      <c r="F3" s="10"/>
      <c r="G3" s="36"/>
    </row>
    <row r="4" spans="1:16" ht="18" customHeight="1">
      <c r="A4" s="4"/>
      <c r="B4" s="5"/>
      <c r="C4" s="37"/>
      <c r="D4" s="8"/>
      <c r="E4" s="8"/>
      <c r="F4" s="10"/>
      <c r="G4" s="35"/>
    </row>
    <row r="5" spans="1:16" ht="15">
      <c r="A5" s="25"/>
      <c r="B5" s="5"/>
      <c r="C5" s="7"/>
      <c r="D5" s="26"/>
      <c r="E5" s="26"/>
      <c r="F5" s="38"/>
      <c r="G5" s="39"/>
    </row>
    <row r="6" spans="1:16" ht="18" customHeight="1">
      <c r="A6" s="25"/>
      <c r="B6" s="5"/>
      <c r="C6" s="7"/>
      <c r="D6" s="26"/>
      <c r="E6" s="26"/>
      <c r="F6" s="10"/>
      <c r="G6" s="40"/>
      <c r="H6" s="10"/>
      <c r="I6" s="10"/>
      <c r="J6" s="10"/>
      <c r="K6" s="10"/>
      <c r="L6" s="10"/>
      <c r="M6" s="10"/>
      <c r="N6" s="10"/>
      <c r="O6" s="10"/>
      <c r="P6" s="10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8"/>
  <sheetViews>
    <sheetView topLeftCell="A38" workbookViewId="0">
      <selection activeCell="V6" sqref="V6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28.85546875" customWidth="1"/>
    <col min="5" max="5" width="4.28515625" customWidth="1"/>
    <col min="6" max="15" width="3.85546875" customWidth="1"/>
    <col min="16" max="16" width="5.5703125" customWidth="1"/>
  </cols>
  <sheetData>
    <row r="1" spans="1:20">
      <c r="M1" s="55" t="s">
        <v>0</v>
      </c>
      <c r="N1" s="55"/>
      <c r="O1" s="55"/>
      <c r="P1" s="55"/>
    </row>
    <row r="2" spans="1:20">
      <c r="M2" s="56"/>
      <c r="N2" s="56"/>
      <c r="O2" s="56"/>
      <c r="P2" s="56"/>
    </row>
    <row r="3" spans="1:20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20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2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0">
      <c r="A6" t="s">
        <v>2</v>
      </c>
      <c r="D6" t="s">
        <v>24</v>
      </c>
      <c r="G6" t="s">
        <v>4</v>
      </c>
      <c r="J6" t="s">
        <v>5</v>
      </c>
    </row>
    <row r="7" spans="1:20">
      <c r="A7" t="s">
        <v>6</v>
      </c>
      <c r="D7" t="s">
        <v>25</v>
      </c>
      <c r="G7" s="58" t="s">
        <v>8</v>
      </c>
      <c r="H7" s="58"/>
      <c r="I7" s="58"/>
      <c r="J7" t="s">
        <v>56</v>
      </c>
    </row>
    <row r="8" spans="1:20">
      <c r="A8" t="s">
        <v>9</v>
      </c>
      <c r="D8" t="s">
        <v>5</v>
      </c>
      <c r="G8" s="3" t="s">
        <v>10</v>
      </c>
      <c r="J8" s="3" t="s">
        <v>57</v>
      </c>
    </row>
    <row r="10" spans="1:20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20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20" ht="18" customHeight="1">
      <c r="A12" s="25">
        <v>1</v>
      </c>
      <c r="B12" s="5">
        <v>12417</v>
      </c>
      <c r="C12" s="41" t="s">
        <v>169</v>
      </c>
      <c r="D12" s="42" t="s">
        <v>170</v>
      </c>
      <c r="E12" s="42" t="s">
        <v>20</v>
      </c>
      <c r="F12" s="10"/>
      <c r="G12" s="25"/>
      <c r="H12" s="10"/>
      <c r="I12" s="10"/>
      <c r="J12" s="10"/>
      <c r="K12" s="10"/>
      <c r="L12" s="10"/>
      <c r="M12" s="10"/>
      <c r="N12" s="10"/>
      <c r="O12" s="10"/>
      <c r="P12" s="25"/>
    </row>
    <row r="13" spans="1:20" ht="18" customHeight="1">
      <c r="A13" s="25">
        <v>2</v>
      </c>
      <c r="B13" s="5">
        <v>12418</v>
      </c>
      <c r="C13" s="46" t="s">
        <v>291</v>
      </c>
      <c r="D13" s="45" t="s">
        <v>292</v>
      </c>
      <c r="E13" s="45" t="s">
        <v>19</v>
      </c>
      <c r="F13" s="10"/>
      <c r="G13" s="27"/>
      <c r="H13" s="10"/>
      <c r="I13" s="10"/>
      <c r="J13" s="10"/>
      <c r="K13" s="10"/>
      <c r="L13" s="10"/>
      <c r="M13" s="10"/>
      <c r="N13" s="10"/>
      <c r="O13" s="10"/>
      <c r="P13" s="10"/>
      <c r="S13" s="33"/>
      <c r="T13" s="34"/>
    </row>
    <row r="14" spans="1:20" ht="18" customHeight="1">
      <c r="A14" s="25">
        <v>3</v>
      </c>
      <c r="B14" s="5">
        <v>12419</v>
      </c>
      <c r="C14" s="44" t="s">
        <v>279</v>
      </c>
      <c r="D14" s="45" t="s">
        <v>280</v>
      </c>
      <c r="E14" s="45" t="s">
        <v>19</v>
      </c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</row>
    <row r="15" spans="1:20" ht="18" customHeight="1">
      <c r="A15" s="25">
        <v>4</v>
      </c>
      <c r="B15" s="5">
        <v>12420</v>
      </c>
      <c r="C15" s="46" t="s">
        <v>219</v>
      </c>
      <c r="D15" s="45" t="s">
        <v>220</v>
      </c>
      <c r="E15" s="45" t="s">
        <v>20</v>
      </c>
      <c r="F15" s="10"/>
      <c r="G15" s="27"/>
      <c r="H15" s="10"/>
      <c r="I15" s="10"/>
      <c r="J15" s="10"/>
      <c r="K15" s="10"/>
      <c r="L15" s="10"/>
      <c r="M15" s="10"/>
      <c r="N15" s="10"/>
      <c r="O15" s="10"/>
      <c r="P15" s="10"/>
    </row>
    <row r="16" spans="1:20" ht="18" customHeight="1">
      <c r="A16" s="25">
        <v>5</v>
      </c>
      <c r="B16" s="5">
        <v>12421</v>
      </c>
      <c r="C16" s="41" t="s">
        <v>151</v>
      </c>
      <c r="D16" s="42" t="s">
        <v>152</v>
      </c>
      <c r="E16" s="42" t="s">
        <v>20</v>
      </c>
      <c r="F16" s="10"/>
      <c r="G16" s="27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25">
        <v>6</v>
      </c>
      <c r="B17" s="5">
        <v>12422</v>
      </c>
      <c r="C17" s="41" t="s">
        <v>171</v>
      </c>
      <c r="D17" s="42" t="s">
        <v>172</v>
      </c>
      <c r="E17" s="42" t="s">
        <v>20</v>
      </c>
      <c r="F17" s="10"/>
      <c r="G17" s="27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25">
        <v>7</v>
      </c>
      <c r="B18" s="5">
        <v>12423</v>
      </c>
      <c r="C18" s="41" t="s">
        <v>165</v>
      </c>
      <c r="D18" s="42" t="s">
        <v>166</v>
      </c>
      <c r="E18" s="42" t="s">
        <v>20</v>
      </c>
      <c r="F18" s="10"/>
      <c r="G18" s="27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25">
        <v>8</v>
      </c>
      <c r="B19" s="5">
        <v>12424</v>
      </c>
      <c r="C19" s="41" t="s">
        <v>153</v>
      </c>
      <c r="D19" s="42" t="s">
        <v>154</v>
      </c>
      <c r="E19" s="42" t="s">
        <v>20</v>
      </c>
      <c r="F19" s="10"/>
      <c r="G19" s="27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25">
        <v>9</v>
      </c>
      <c r="B20" s="5">
        <v>12425</v>
      </c>
      <c r="C20" s="41" t="s">
        <v>175</v>
      </c>
      <c r="D20" s="42" t="s">
        <v>176</v>
      </c>
      <c r="E20" s="42" t="s">
        <v>20</v>
      </c>
      <c r="F20" s="10"/>
      <c r="G20" s="27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25">
        <v>10</v>
      </c>
      <c r="B21" s="5">
        <v>12426</v>
      </c>
      <c r="C21" s="44" t="s">
        <v>203</v>
      </c>
      <c r="D21" s="45" t="s">
        <v>204</v>
      </c>
      <c r="E21" s="45" t="s">
        <v>20</v>
      </c>
      <c r="F21" s="10"/>
      <c r="G21" s="27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25">
        <v>11</v>
      </c>
      <c r="B22" s="5">
        <v>12427</v>
      </c>
      <c r="C22" s="41" t="s">
        <v>185</v>
      </c>
      <c r="D22" s="42" t="s">
        <v>186</v>
      </c>
      <c r="E22" s="42" t="s">
        <v>20</v>
      </c>
      <c r="F22" s="10"/>
      <c r="G22" s="27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25">
        <v>12</v>
      </c>
      <c r="B23" s="5">
        <v>12428</v>
      </c>
      <c r="C23" s="41" t="s">
        <v>181</v>
      </c>
      <c r="D23" s="42" t="s">
        <v>182</v>
      </c>
      <c r="E23" s="42" t="s">
        <v>20</v>
      </c>
      <c r="F23" s="10"/>
      <c r="G23" s="27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25">
        <v>13</v>
      </c>
      <c r="B24" s="5">
        <v>12429</v>
      </c>
      <c r="C24" s="46" t="s">
        <v>211</v>
      </c>
      <c r="D24" s="45" t="s">
        <v>212</v>
      </c>
      <c r="E24" s="45" t="s">
        <v>20</v>
      </c>
      <c r="F24" s="10"/>
      <c r="G24" s="27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25">
        <v>14</v>
      </c>
      <c r="B25" s="5">
        <v>12430</v>
      </c>
      <c r="C25" s="41" t="s">
        <v>193</v>
      </c>
      <c r="D25" s="42" t="s">
        <v>194</v>
      </c>
      <c r="E25" s="42" t="s">
        <v>20</v>
      </c>
      <c r="F25" s="10"/>
      <c r="G25" s="27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25">
        <v>15</v>
      </c>
      <c r="B26" s="5">
        <v>12431</v>
      </c>
      <c r="C26" s="41" t="s">
        <v>163</v>
      </c>
      <c r="D26" s="42" t="s">
        <v>164</v>
      </c>
      <c r="E26" s="42" t="s">
        <v>20</v>
      </c>
      <c r="F26" s="10"/>
      <c r="G26" s="27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25">
        <v>16</v>
      </c>
      <c r="B27" s="5">
        <v>12432</v>
      </c>
      <c r="C27" s="41" t="s">
        <v>173</v>
      </c>
      <c r="D27" s="42" t="s">
        <v>174</v>
      </c>
      <c r="E27" s="42" t="s">
        <v>20</v>
      </c>
      <c r="F27" s="10"/>
      <c r="G27" s="27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25">
        <v>17</v>
      </c>
      <c r="B28" s="5">
        <v>12433</v>
      </c>
      <c r="C28" s="41" t="s">
        <v>183</v>
      </c>
      <c r="D28" s="42" t="s">
        <v>184</v>
      </c>
      <c r="E28" s="42" t="s">
        <v>20</v>
      </c>
      <c r="F28" s="10"/>
      <c r="G28" s="27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25">
        <v>18</v>
      </c>
      <c r="B29" s="5">
        <v>12434</v>
      </c>
      <c r="C29" s="41" t="s">
        <v>195</v>
      </c>
      <c r="D29" s="42" t="s">
        <v>196</v>
      </c>
      <c r="E29" s="42" t="s">
        <v>20</v>
      </c>
      <c r="F29" s="10"/>
      <c r="G29" s="27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25">
        <v>19</v>
      </c>
      <c r="B30" s="5">
        <v>12435</v>
      </c>
      <c r="C30" s="41" t="s">
        <v>161</v>
      </c>
      <c r="D30" s="42" t="s">
        <v>162</v>
      </c>
      <c r="E30" s="42" t="s">
        <v>20</v>
      </c>
      <c r="F30" s="10"/>
      <c r="G30" s="2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25">
        <v>20</v>
      </c>
      <c r="B31" s="5">
        <v>12436</v>
      </c>
      <c r="C31" s="41" t="s">
        <v>167</v>
      </c>
      <c r="D31" s="42" t="s">
        <v>168</v>
      </c>
      <c r="E31" s="42" t="s">
        <v>19</v>
      </c>
      <c r="F31" s="10"/>
      <c r="G31" s="27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25">
        <v>21</v>
      </c>
      <c r="B32" s="5">
        <v>12437</v>
      </c>
      <c r="C32" s="41" t="s">
        <v>199</v>
      </c>
      <c r="D32" s="42" t="s">
        <v>200</v>
      </c>
      <c r="E32" s="42" t="s">
        <v>20</v>
      </c>
      <c r="F32" s="10"/>
      <c r="G32" s="27"/>
      <c r="H32" s="10"/>
      <c r="I32" s="10"/>
      <c r="J32" s="10"/>
      <c r="K32" s="10"/>
      <c r="L32" s="10"/>
      <c r="M32" s="10"/>
      <c r="N32" s="10"/>
      <c r="O32" s="10"/>
      <c r="P32" s="10"/>
    </row>
    <row r="33" spans="1:21" ht="18" customHeight="1">
      <c r="A33" s="25">
        <v>22</v>
      </c>
      <c r="B33" s="5">
        <v>12438</v>
      </c>
      <c r="C33" s="41" t="s">
        <v>197</v>
      </c>
      <c r="D33" s="42" t="s">
        <v>198</v>
      </c>
      <c r="E33" s="42" t="s">
        <v>20</v>
      </c>
      <c r="F33" s="10"/>
      <c r="G33" s="27"/>
      <c r="H33" s="10"/>
      <c r="I33" s="10"/>
      <c r="J33" s="10"/>
      <c r="K33" s="10"/>
      <c r="L33" s="10"/>
      <c r="M33" s="10"/>
      <c r="N33" s="10"/>
      <c r="O33" s="10"/>
      <c r="P33" s="10"/>
      <c r="S33" s="33"/>
      <c r="T33" s="34"/>
    </row>
    <row r="34" spans="1:21" ht="18" customHeight="1">
      <c r="A34" s="25">
        <v>23</v>
      </c>
      <c r="B34" s="5">
        <v>12439</v>
      </c>
      <c r="C34" s="41" t="s">
        <v>157</v>
      </c>
      <c r="D34" s="42" t="s">
        <v>158</v>
      </c>
      <c r="E34" s="42" t="s">
        <v>20</v>
      </c>
      <c r="F34" s="10"/>
      <c r="G34" s="27"/>
      <c r="H34" s="10"/>
      <c r="I34" s="10"/>
      <c r="J34" s="10"/>
      <c r="K34" s="10"/>
      <c r="L34" s="10"/>
      <c r="M34" s="10"/>
      <c r="N34" s="10"/>
      <c r="O34" s="10"/>
      <c r="P34" s="10"/>
    </row>
    <row r="35" spans="1:21" ht="18" customHeight="1">
      <c r="A35" s="25">
        <v>24</v>
      </c>
      <c r="B35" s="5">
        <v>12440</v>
      </c>
      <c r="C35" s="41" t="s">
        <v>177</v>
      </c>
      <c r="D35" s="42" t="s">
        <v>178</v>
      </c>
      <c r="E35" s="42" t="s">
        <v>20</v>
      </c>
      <c r="F35" s="10"/>
      <c r="G35" s="27"/>
      <c r="H35" s="10"/>
      <c r="I35" s="10"/>
      <c r="J35" s="10"/>
      <c r="K35" s="10"/>
      <c r="L35" s="10"/>
      <c r="M35" s="10"/>
      <c r="N35" s="10"/>
      <c r="O35" s="10"/>
      <c r="P35" s="10"/>
    </row>
    <row r="36" spans="1:21" ht="18" customHeight="1">
      <c r="A36" s="25">
        <v>25</v>
      </c>
      <c r="B36" s="5">
        <v>12441</v>
      </c>
      <c r="C36" s="46" t="s">
        <v>215</v>
      </c>
      <c r="D36" s="45" t="s">
        <v>216</v>
      </c>
      <c r="E36" s="45" t="s">
        <v>20</v>
      </c>
      <c r="F36" s="10"/>
      <c r="G36" s="27"/>
      <c r="H36" s="10"/>
      <c r="I36" s="10"/>
      <c r="J36" s="10"/>
      <c r="K36" s="10"/>
      <c r="L36" s="10"/>
      <c r="M36" s="10"/>
      <c r="N36" s="10"/>
      <c r="O36" s="10"/>
      <c r="P36" s="10"/>
    </row>
    <row r="37" spans="1:21" ht="18" customHeight="1">
      <c r="A37" s="25">
        <v>26</v>
      </c>
      <c r="B37" s="5">
        <v>12442</v>
      </c>
      <c r="C37" s="44" t="s">
        <v>209</v>
      </c>
      <c r="D37" s="45" t="s">
        <v>210</v>
      </c>
      <c r="E37" s="45" t="s">
        <v>19</v>
      </c>
      <c r="F37" s="10"/>
      <c r="G37" s="27"/>
      <c r="H37" s="10"/>
      <c r="I37" s="10"/>
      <c r="J37" s="10"/>
      <c r="K37" s="10"/>
      <c r="L37" s="10"/>
      <c r="M37" s="10"/>
      <c r="N37" s="10"/>
      <c r="O37" s="10"/>
      <c r="P37" s="10"/>
    </row>
    <row r="38" spans="1:21" ht="18" customHeight="1">
      <c r="A38" s="25">
        <v>27</v>
      </c>
      <c r="B38" s="5">
        <v>12443</v>
      </c>
      <c r="C38" s="41" t="s">
        <v>189</v>
      </c>
      <c r="D38" s="42" t="s">
        <v>190</v>
      </c>
      <c r="E38" s="42" t="s">
        <v>20</v>
      </c>
      <c r="F38" s="10"/>
      <c r="G38" s="27"/>
      <c r="H38" s="10"/>
      <c r="I38" s="10"/>
      <c r="J38" s="10"/>
      <c r="K38" s="10"/>
      <c r="L38" s="10"/>
      <c r="M38" s="10"/>
      <c r="N38" s="10"/>
      <c r="O38" s="10"/>
      <c r="P38" s="10"/>
    </row>
    <row r="39" spans="1:21" ht="18" customHeight="1">
      <c r="A39" s="25">
        <v>28</v>
      </c>
      <c r="B39" s="5">
        <v>12444</v>
      </c>
      <c r="C39" s="41" t="s">
        <v>155</v>
      </c>
      <c r="D39" s="42" t="s">
        <v>156</v>
      </c>
      <c r="E39" s="42" t="s">
        <v>20</v>
      </c>
      <c r="F39" s="10"/>
      <c r="G39" s="27"/>
      <c r="H39" s="10"/>
      <c r="I39" s="10"/>
      <c r="J39" s="10"/>
      <c r="K39" s="10"/>
      <c r="L39" s="10"/>
      <c r="M39" s="10"/>
      <c r="N39" s="10"/>
      <c r="O39" s="10"/>
      <c r="P39" s="10"/>
    </row>
    <row r="40" spans="1:21" ht="18" customHeight="1">
      <c r="A40" s="25">
        <v>29</v>
      </c>
      <c r="B40" s="5">
        <v>12445</v>
      </c>
      <c r="C40" s="41" t="s">
        <v>191</v>
      </c>
      <c r="D40" s="42" t="s">
        <v>192</v>
      </c>
      <c r="E40" s="42" t="s">
        <v>20</v>
      </c>
      <c r="F40" s="10"/>
      <c r="G40" s="27"/>
      <c r="H40" s="10"/>
      <c r="I40" s="10"/>
      <c r="J40" s="10"/>
      <c r="K40" s="10"/>
      <c r="L40" s="10"/>
      <c r="M40" s="10"/>
      <c r="N40" s="10"/>
      <c r="O40" s="10"/>
      <c r="P40" s="10"/>
    </row>
    <row r="41" spans="1:21" ht="18" customHeight="1">
      <c r="A41" s="25">
        <v>30</v>
      </c>
      <c r="B41" s="5">
        <v>12446</v>
      </c>
      <c r="C41" s="44" t="s">
        <v>205</v>
      </c>
      <c r="D41" s="45" t="s">
        <v>206</v>
      </c>
      <c r="E41" s="45" t="s">
        <v>20</v>
      </c>
      <c r="F41" s="10"/>
      <c r="G41" s="27"/>
      <c r="H41" s="10"/>
      <c r="I41" s="10"/>
      <c r="J41" s="10"/>
      <c r="K41" s="10"/>
      <c r="L41" s="10"/>
      <c r="M41" s="10"/>
      <c r="N41" s="10"/>
      <c r="O41" s="10"/>
      <c r="P41" s="10"/>
    </row>
    <row r="42" spans="1:21" ht="18" customHeight="1">
      <c r="A42" s="25">
        <v>31</v>
      </c>
      <c r="B42" s="5">
        <v>12447</v>
      </c>
      <c r="C42" s="41" t="s">
        <v>187</v>
      </c>
      <c r="D42" s="42" t="s">
        <v>188</v>
      </c>
      <c r="E42" s="42" t="s">
        <v>20</v>
      </c>
      <c r="F42" s="10"/>
      <c r="G42" s="27"/>
      <c r="H42" s="10"/>
      <c r="I42" s="10"/>
      <c r="J42" s="10"/>
      <c r="K42" s="10"/>
      <c r="L42" s="10"/>
      <c r="M42" s="10"/>
      <c r="N42" s="10"/>
      <c r="O42" s="10"/>
      <c r="P42" s="10"/>
    </row>
    <row r="43" spans="1:21" ht="18" customHeight="1">
      <c r="A43" s="25">
        <v>32</v>
      </c>
      <c r="B43" s="5">
        <v>12448</v>
      </c>
      <c r="C43" s="41" t="s">
        <v>179</v>
      </c>
      <c r="D43" s="42" t="s">
        <v>180</v>
      </c>
      <c r="E43" s="42" t="s">
        <v>20</v>
      </c>
      <c r="F43" s="10"/>
      <c r="G43" s="27"/>
      <c r="H43" s="10"/>
      <c r="I43" s="10"/>
      <c r="J43" s="10"/>
      <c r="K43" s="10"/>
      <c r="L43" s="10"/>
      <c r="M43" s="10"/>
      <c r="N43" s="10"/>
      <c r="O43" s="10"/>
      <c r="P43" s="10"/>
    </row>
    <row r="44" spans="1:21" ht="18" customHeight="1">
      <c r="A44" s="25">
        <v>33</v>
      </c>
      <c r="B44" s="5">
        <v>12449</v>
      </c>
      <c r="C44" s="41" t="s">
        <v>149</v>
      </c>
      <c r="D44" s="42" t="s">
        <v>150</v>
      </c>
      <c r="E44" s="42" t="s">
        <v>20</v>
      </c>
      <c r="F44" s="10"/>
      <c r="G44" s="27"/>
      <c r="H44" s="10"/>
      <c r="I44" s="10"/>
      <c r="J44" s="10"/>
      <c r="K44" s="10"/>
      <c r="L44" s="10"/>
      <c r="M44" s="10"/>
      <c r="N44" s="10"/>
      <c r="O44" s="10"/>
      <c r="P44" s="10"/>
    </row>
    <row r="45" spans="1:21" ht="18" customHeight="1">
      <c r="A45" s="25">
        <v>34</v>
      </c>
      <c r="B45" s="5">
        <v>12450</v>
      </c>
      <c r="C45" s="46" t="s">
        <v>213</v>
      </c>
      <c r="D45" s="45" t="s">
        <v>214</v>
      </c>
      <c r="E45" s="45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21" ht="18" customHeight="1">
      <c r="A46" s="25">
        <v>35</v>
      </c>
      <c r="B46" s="5">
        <v>12451</v>
      </c>
      <c r="C46" s="41" t="s">
        <v>201</v>
      </c>
      <c r="D46" s="42" t="s">
        <v>202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T46" s="33"/>
      <c r="U46" s="34"/>
    </row>
    <row r="47" spans="1:21" ht="18" customHeight="1">
      <c r="A47" s="25">
        <v>36</v>
      </c>
      <c r="B47" s="5">
        <v>12452</v>
      </c>
      <c r="C47" s="46" t="s">
        <v>217</v>
      </c>
      <c r="D47" s="45" t="s">
        <v>218</v>
      </c>
      <c r="E47" s="45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21" ht="15.95" hidden="1" customHeight="1">
      <c r="A48" s="12">
        <v>37</v>
      </c>
      <c r="B48" s="5">
        <v>10339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10340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10341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10342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4</v>
      </c>
      <c r="K54" t="s">
        <v>8</v>
      </c>
    </row>
    <row r="55" spans="1:16">
      <c r="B55" t="s">
        <v>22</v>
      </c>
      <c r="C55" s="20">
        <f>COUNTIF(E12:E47,"P")</f>
        <v>32</v>
      </c>
    </row>
    <row r="56" spans="1:16">
      <c r="C56">
        <f>SUM(C54:C55)</f>
        <v>36</v>
      </c>
    </row>
    <row r="57" spans="1:16">
      <c r="K57" s="24" t="s">
        <v>58</v>
      </c>
      <c r="L57" s="20"/>
      <c r="M57" s="20"/>
      <c r="N57" s="20"/>
    </row>
    <row r="58" spans="1:16">
      <c r="K58" t="s">
        <v>55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5748031496063" right="0.15748031496063" top="0.35433070866141703" bottom="0.39370078740157499" header="0.31496062992126" footer="0.31496062992126"/>
  <pageSetup paperSize="20000" scale="9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8"/>
  <sheetViews>
    <sheetView topLeftCell="A40" workbookViewId="0">
      <selection activeCell="T13" sqref="T13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24</v>
      </c>
      <c r="G6" t="s">
        <v>4</v>
      </c>
      <c r="J6" t="s">
        <v>5</v>
      </c>
    </row>
    <row r="7" spans="1:16">
      <c r="A7" t="s">
        <v>6</v>
      </c>
      <c r="D7" t="s">
        <v>26</v>
      </c>
      <c r="G7" s="58" t="s">
        <v>8</v>
      </c>
      <c r="H7" s="58"/>
      <c r="I7" s="58"/>
      <c r="J7" t="s">
        <v>27</v>
      </c>
    </row>
    <row r="8" spans="1:16">
      <c r="A8" t="s">
        <v>9</v>
      </c>
      <c r="D8" t="s">
        <v>5</v>
      </c>
      <c r="G8" s="3" t="s">
        <v>10</v>
      </c>
      <c r="J8" s="3" t="s">
        <v>35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25">
        <v>1</v>
      </c>
      <c r="B12" s="5">
        <v>12453</v>
      </c>
      <c r="C12" s="41" t="s">
        <v>221</v>
      </c>
      <c r="D12" s="42" t="s">
        <v>222</v>
      </c>
      <c r="E12" s="42" t="s">
        <v>20</v>
      </c>
      <c r="F12" s="10"/>
      <c r="G12" s="25"/>
      <c r="H12" s="10"/>
      <c r="I12" s="10"/>
      <c r="J12" s="10"/>
      <c r="K12" s="10"/>
      <c r="L12" s="10"/>
      <c r="M12" s="10"/>
      <c r="N12" s="10"/>
      <c r="O12" s="10"/>
      <c r="P12" s="25"/>
    </row>
    <row r="13" spans="1:16" ht="18" customHeight="1">
      <c r="A13" s="25">
        <v>2</v>
      </c>
      <c r="B13" s="5">
        <v>12454</v>
      </c>
      <c r="C13" s="41" t="s">
        <v>225</v>
      </c>
      <c r="D13" s="42" t="s">
        <v>226</v>
      </c>
      <c r="E13" s="42" t="s">
        <v>20</v>
      </c>
      <c r="F13" s="10"/>
      <c r="G13" s="27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25">
        <v>3</v>
      </c>
      <c r="B14" s="5">
        <v>12455</v>
      </c>
      <c r="C14" s="41" t="s">
        <v>159</v>
      </c>
      <c r="D14" s="42" t="s">
        <v>160</v>
      </c>
      <c r="E14" s="42" t="s">
        <v>20</v>
      </c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25">
        <v>4</v>
      </c>
      <c r="B15" s="5">
        <v>12456</v>
      </c>
      <c r="C15" s="44" t="s">
        <v>207</v>
      </c>
      <c r="D15" s="45" t="s">
        <v>208</v>
      </c>
      <c r="E15" s="45" t="s">
        <v>20</v>
      </c>
      <c r="F15" s="10"/>
      <c r="G15" s="27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25">
        <v>5</v>
      </c>
      <c r="B16" s="5">
        <v>12457</v>
      </c>
      <c r="C16" s="41" t="s">
        <v>223</v>
      </c>
      <c r="D16" s="42" t="s">
        <v>224</v>
      </c>
      <c r="E16" s="42" t="s">
        <v>20</v>
      </c>
      <c r="F16" s="10"/>
      <c r="G16" s="27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25">
        <v>6</v>
      </c>
      <c r="B17" s="5">
        <v>12458</v>
      </c>
      <c r="C17" s="41" t="s">
        <v>233</v>
      </c>
      <c r="D17" s="42" t="s">
        <v>234</v>
      </c>
      <c r="E17" s="42" t="s">
        <v>20</v>
      </c>
      <c r="F17" s="10"/>
      <c r="G17" s="27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25">
        <v>7</v>
      </c>
      <c r="B18" s="5">
        <v>12459</v>
      </c>
      <c r="C18" s="41" t="s">
        <v>241</v>
      </c>
      <c r="D18" s="42" t="s">
        <v>242</v>
      </c>
      <c r="E18" s="42" t="s">
        <v>20</v>
      </c>
      <c r="F18" s="30"/>
      <c r="G18" s="3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25">
        <v>8</v>
      </c>
      <c r="B19" s="5">
        <v>12460</v>
      </c>
      <c r="C19" s="46" t="s">
        <v>283</v>
      </c>
      <c r="D19" s="45" t="s">
        <v>284</v>
      </c>
      <c r="E19" s="45" t="s">
        <v>20</v>
      </c>
      <c r="F19" s="10"/>
      <c r="G19" s="27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25">
        <v>9</v>
      </c>
      <c r="B20" s="5">
        <v>12461</v>
      </c>
      <c r="C20" s="44" t="s">
        <v>275</v>
      </c>
      <c r="D20" s="45" t="s">
        <v>276</v>
      </c>
      <c r="E20" s="45" t="s">
        <v>20</v>
      </c>
      <c r="F20" s="30"/>
      <c r="G20" s="3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25">
        <v>10</v>
      </c>
      <c r="B21" s="5">
        <v>12462</v>
      </c>
      <c r="C21" s="46" t="s">
        <v>289</v>
      </c>
      <c r="D21" s="45" t="s">
        <v>290</v>
      </c>
      <c r="E21" s="45" t="s">
        <v>20</v>
      </c>
      <c r="F21" s="26"/>
      <c r="G21" s="26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25">
        <v>11</v>
      </c>
      <c r="B22" s="5">
        <v>12463</v>
      </c>
      <c r="C22" s="41" t="s">
        <v>239</v>
      </c>
      <c r="D22" s="42" t="s">
        <v>240</v>
      </c>
      <c r="E22" s="42" t="s">
        <v>20</v>
      </c>
      <c r="F22" s="10"/>
      <c r="G22" s="27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25">
        <v>12</v>
      </c>
      <c r="B23" s="5">
        <v>12464</v>
      </c>
      <c r="C23" s="41" t="s">
        <v>273</v>
      </c>
      <c r="D23" s="42" t="s">
        <v>274</v>
      </c>
      <c r="E23" s="42" t="s">
        <v>20</v>
      </c>
      <c r="F23" s="10"/>
      <c r="G23" s="27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25">
        <v>13</v>
      </c>
      <c r="B24" s="5">
        <v>12465</v>
      </c>
      <c r="C24" s="41" t="s">
        <v>229</v>
      </c>
      <c r="D24" s="42" t="s">
        <v>230</v>
      </c>
      <c r="E24" s="42" t="s">
        <v>20</v>
      </c>
      <c r="F24" s="10"/>
      <c r="G24" s="27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25">
        <v>14</v>
      </c>
      <c r="B25" s="5">
        <v>12466</v>
      </c>
      <c r="C25" s="41" t="s">
        <v>271</v>
      </c>
      <c r="D25" s="42" t="s">
        <v>272</v>
      </c>
      <c r="E25" s="42" t="s">
        <v>20</v>
      </c>
      <c r="F25" s="10"/>
      <c r="G25" s="27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25">
        <v>15</v>
      </c>
      <c r="B26" s="5">
        <v>12467</v>
      </c>
      <c r="C26" s="46" t="s">
        <v>281</v>
      </c>
      <c r="D26" s="45" t="s">
        <v>282</v>
      </c>
      <c r="E26" s="45" t="s">
        <v>20</v>
      </c>
      <c r="F26" s="10"/>
      <c r="G26" s="27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25">
        <v>16</v>
      </c>
      <c r="B27" s="5">
        <v>12468</v>
      </c>
      <c r="C27" s="41" t="s">
        <v>259</v>
      </c>
      <c r="D27" s="42" t="s">
        <v>260</v>
      </c>
      <c r="E27" s="42" t="s">
        <v>20</v>
      </c>
      <c r="F27" s="30"/>
      <c r="G27" s="3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25">
        <v>17</v>
      </c>
      <c r="B28" s="5">
        <v>12469</v>
      </c>
      <c r="C28" s="41" t="s">
        <v>227</v>
      </c>
      <c r="D28" s="42" t="s">
        <v>228</v>
      </c>
      <c r="E28" s="42" t="s">
        <v>20</v>
      </c>
      <c r="F28" s="10"/>
      <c r="G28" s="27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25">
        <v>18</v>
      </c>
      <c r="B29" s="5">
        <v>12470</v>
      </c>
      <c r="C29" s="41" t="s">
        <v>237</v>
      </c>
      <c r="D29" s="42" t="s">
        <v>238</v>
      </c>
      <c r="E29" s="42" t="s">
        <v>20</v>
      </c>
      <c r="F29" s="10"/>
      <c r="G29" s="27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25">
        <v>19</v>
      </c>
      <c r="B30" s="5">
        <v>12471</v>
      </c>
      <c r="C30" s="41" t="s">
        <v>261</v>
      </c>
      <c r="D30" s="42" t="s">
        <v>262</v>
      </c>
      <c r="E30" s="42" t="s">
        <v>20</v>
      </c>
      <c r="F30" s="10"/>
      <c r="G30" s="2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25">
        <v>20</v>
      </c>
      <c r="B31" s="5">
        <v>12472</v>
      </c>
      <c r="C31" s="41" t="s">
        <v>253</v>
      </c>
      <c r="D31" s="42" t="s">
        <v>254</v>
      </c>
      <c r="E31" s="42" t="s">
        <v>20</v>
      </c>
      <c r="F31" s="10"/>
      <c r="G31" s="27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25">
        <v>21</v>
      </c>
      <c r="B32" s="5">
        <v>12473</v>
      </c>
      <c r="C32" s="44" t="s">
        <v>277</v>
      </c>
      <c r="D32" s="45" t="s">
        <v>278</v>
      </c>
      <c r="E32" s="45" t="s">
        <v>20</v>
      </c>
      <c r="F32" s="10"/>
      <c r="G32" s="27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25">
        <v>22</v>
      </c>
      <c r="B33" s="5">
        <v>12474</v>
      </c>
      <c r="C33" s="41" t="s">
        <v>247</v>
      </c>
      <c r="D33" s="42" t="s">
        <v>248</v>
      </c>
      <c r="E33" s="42" t="s">
        <v>20</v>
      </c>
      <c r="F33" s="10"/>
      <c r="G33" s="27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25">
        <v>23</v>
      </c>
      <c r="B34" s="5">
        <v>12475</v>
      </c>
      <c r="C34" s="46" t="s">
        <v>287</v>
      </c>
      <c r="D34" s="45" t="s">
        <v>288</v>
      </c>
      <c r="E34" s="45" t="s">
        <v>20</v>
      </c>
      <c r="F34" s="10"/>
      <c r="G34" s="27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25">
        <v>24</v>
      </c>
      <c r="B35" s="5">
        <v>12476</v>
      </c>
      <c r="C35" s="41" t="s">
        <v>255</v>
      </c>
      <c r="D35" s="42" t="s">
        <v>256</v>
      </c>
      <c r="E35" s="42" t="s">
        <v>20</v>
      </c>
      <c r="F35" s="10"/>
      <c r="G35" s="27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25">
        <v>25</v>
      </c>
      <c r="B36" s="5">
        <v>12477</v>
      </c>
      <c r="C36" s="41" t="s">
        <v>269</v>
      </c>
      <c r="D36" s="42" t="s">
        <v>270</v>
      </c>
      <c r="E36" s="42" t="s">
        <v>20</v>
      </c>
      <c r="F36" s="10"/>
      <c r="G36" s="27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25">
        <v>26</v>
      </c>
      <c r="B37" s="5">
        <v>12478</v>
      </c>
      <c r="C37" s="41" t="s">
        <v>243</v>
      </c>
      <c r="D37" s="42" t="s">
        <v>244</v>
      </c>
      <c r="E37" s="42" t="s">
        <v>20</v>
      </c>
      <c r="F37" s="30"/>
      <c r="G37" s="3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25">
        <v>27</v>
      </c>
      <c r="B38" s="5">
        <v>12479</v>
      </c>
      <c r="C38" s="41" t="s">
        <v>257</v>
      </c>
      <c r="D38" s="42" t="s">
        <v>258</v>
      </c>
      <c r="E38" s="42" t="s">
        <v>20</v>
      </c>
      <c r="F38" s="10"/>
      <c r="G38" s="27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25">
        <v>28</v>
      </c>
      <c r="B39" s="5">
        <v>12480</v>
      </c>
      <c r="C39" s="41" t="s">
        <v>231</v>
      </c>
      <c r="D39" s="42" t="s">
        <v>232</v>
      </c>
      <c r="E39" s="42" t="s">
        <v>20</v>
      </c>
      <c r="F39" s="10"/>
      <c r="G39" s="27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25">
        <v>29</v>
      </c>
      <c r="B40" s="5">
        <v>12481</v>
      </c>
      <c r="C40" s="41" t="s">
        <v>267</v>
      </c>
      <c r="D40" s="42" t="s">
        <v>268</v>
      </c>
      <c r="E40" s="42" t="s">
        <v>20</v>
      </c>
      <c r="F40" s="10"/>
      <c r="G40" s="27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25">
        <v>30</v>
      </c>
      <c r="B41" s="5">
        <v>12482</v>
      </c>
      <c r="C41" s="41" t="s">
        <v>245</v>
      </c>
      <c r="D41" s="42" t="s">
        <v>246</v>
      </c>
      <c r="E41" s="42" t="s">
        <v>20</v>
      </c>
      <c r="F41" s="30"/>
      <c r="G41" s="3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25">
        <v>31</v>
      </c>
      <c r="B42" s="5">
        <v>12483</v>
      </c>
      <c r="C42" s="41" t="s">
        <v>265</v>
      </c>
      <c r="D42" s="42" t="s">
        <v>266</v>
      </c>
      <c r="E42" s="42" t="s">
        <v>20</v>
      </c>
      <c r="F42" s="10"/>
      <c r="G42" s="27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25">
        <v>32</v>
      </c>
      <c r="B43" s="5">
        <v>12484</v>
      </c>
      <c r="C43" s="46" t="s">
        <v>285</v>
      </c>
      <c r="D43" s="45" t="s">
        <v>286</v>
      </c>
      <c r="E43" s="45" t="s">
        <v>20</v>
      </c>
      <c r="F43" s="10"/>
      <c r="G43" s="27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25">
        <v>33</v>
      </c>
      <c r="B44" s="5">
        <v>12485</v>
      </c>
      <c r="C44" s="41" t="s">
        <v>251</v>
      </c>
      <c r="D44" s="42" t="s">
        <v>252</v>
      </c>
      <c r="E44" s="42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25">
        <v>34</v>
      </c>
      <c r="B45" s="5">
        <v>12486</v>
      </c>
      <c r="C45" s="41" t="s">
        <v>249</v>
      </c>
      <c r="D45" s="42" t="s">
        <v>250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25">
        <v>35</v>
      </c>
      <c r="B46" s="5">
        <v>12487</v>
      </c>
      <c r="C46" s="41" t="s">
        <v>263</v>
      </c>
      <c r="D46" s="42" t="s">
        <v>264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25">
        <v>36</v>
      </c>
      <c r="B47" s="5">
        <v>12488</v>
      </c>
      <c r="C47" s="41" t="s">
        <v>235</v>
      </c>
      <c r="D47" s="42" t="s">
        <v>236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31"/>
      <c r="C48" s="7" t="s">
        <v>29</v>
      </c>
      <c r="D48" s="26" t="s">
        <v>30</v>
      </c>
      <c r="E48" s="26" t="s">
        <v>31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32"/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/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32"/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0</v>
      </c>
      <c r="K54" t="s">
        <v>8</v>
      </c>
    </row>
    <row r="55" spans="1:16">
      <c r="B55" t="s">
        <v>22</v>
      </c>
      <c r="C55" s="20">
        <f>COUNTIF(E12:E47,"P")</f>
        <v>36</v>
      </c>
    </row>
    <row r="56" spans="1:16">
      <c r="C56">
        <f>SUM(C54:C55)</f>
        <v>36</v>
      </c>
    </row>
    <row r="57" spans="1:16">
      <c r="K57" s="24" t="s">
        <v>32</v>
      </c>
      <c r="L57" s="20"/>
      <c r="M57" s="20"/>
      <c r="N57" s="20"/>
    </row>
    <row r="58" spans="1:16">
      <c r="K58" t="s">
        <v>33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96850393700787" right="7.8740157480315001E-2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8"/>
  <sheetViews>
    <sheetView topLeftCell="A43" zoomScale="98" zoomScaleNormal="98" workbookViewId="0">
      <selection activeCell="B12" sqref="B12:B47"/>
    </sheetView>
  </sheetViews>
  <sheetFormatPr defaultColWidth="9" defaultRowHeight="12.75"/>
  <cols>
    <col min="1" max="1" width="4" customWidth="1"/>
    <col min="2" max="2" width="6.140625" customWidth="1"/>
    <col min="3" max="3" width="12.7109375" customWidth="1"/>
    <col min="4" max="4" width="31.7109375" customWidth="1"/>
    <col min="5" max="5" width="4.28515625" customWidth="1"/>
    <col min="6" max="15" width="3.85546875" customWidth="1"/>
    <col min="16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3</v>
      </c>
      <c r="G6" t="s">
        <v>4</v>
      </c>
      <c r="J6" t="s">
        <v>5</v>
      </c>
    </row>
    <row r="7" spans="1:16">
      <c r="A7" t="s">
        <v>6</v>
      </c>
      <c r="D7" s="2" t="s">
        <v>34</v>
      </c>
      <c r="G7" s="58" t="s">
        <v>8</v>
      </c>
      <c r="H7" s="58"/>
      <c r="I7" s="58"/>
      <c r="J7" t="s">
        <v>60</v>
      </c>
    </row>
    <row r="8" spans="1:16">
      <c r="A8" t="s">
        <v>9</v>
      </c>
      <c r="D8" t="s">
        <v>5</v>
      </c>
      <c r="G8" s="3" t="s">
        <v>10</v>
      </c>
      <c r="J8" s="3" t="s">
        <v>59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4">
        <v>1</v>
      </c>
      <c r="B12" s="5">
        <v>12489</v>
      </c>
      <c r="C12" s="41" t="s">
        <v>325</v>
      </c>
      <c r="D12" s="42" t="s">
        <v>326</v>
      </c>
      <c r="E12" s="42" t="s">
        <v>20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>
      <c r="A13" s="4">
        <v>2</v>
      </c>
      <c r="B13" s="5">
        <v>12490</v>
      </c>
      <c r="C13" s="41" t="s">
        <v>327</v>
      </c>
      <c r="D13" s="42" t="s">
        <v>328</v>
      </c>
      <c r="E13" s="42" t="s">
        <v>20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4">
        <v>3</v>
      </c>
      <c r="B14" s="5">
        <v>12491</v>
      </c>
      <c r="C14" s="41" t="s">
        <v>317</v>
      </c>
      <c r="D14" s="42" t="s">
        <v>318</v>
      </c>
      <c r="E14" s="42" t="s">
        <v>20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4">
        <v>4</v>
      </c>
      <c r="B15" s="5">
        <v>12492</v>
      </c>
      <c r="C15" s="44" t="s">
        <v>357</v>
      </c>
      <c r="D15" s="45" t="s">
        <v>358</v>
      </c>
      <c r="E15" s="45" t="s">
        <v>20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4">
        <v>5</v>
      </c>
      <c r="B16" s="5">
        <v>12493</v>
      </c>
      <c r="C16" s="44" t="s">
        <v>347</v>
      </c>
      <c r="D16" s="45" t="s">
        <v>348</v>
      </c>
      <c r="E16" s="45" t="s">
        <v>20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20" ht="18" customHeight="1">
      <c r="A17" s="4">
        <v>6</v>
      </c>
      <c r="B17" s="5">
        <v>12494</v>
      </c>
      <c r="C17" s="44" t="s">
        <v>359</v>
      </c>
      <c r="D17" s="45" t="s">
        <v>360</v>
      </c>
      <c r="E17" s="45" t="s">
        <v>20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20" ht="18" customHeight="1">
      <c r="A18" s="4">
        <v>7</v>
      </c>
      <c r="B18" s="5">
        <v>12495</v>
      </c>
      <c r="C18" s="41" t="s">
        <v>319</v>
      </c>
      <c r="D18" s="42" t="s">
        <v>320</v>
      </c>
      <c r="E18" s="42" t="s">
        <v>20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20" ht="18" customHeight="1">
      <c r="A19" s="4">
        <v>8</v>
      </c>
      <c r="B19" s="5">
        <v>12496</v>
      </c>
      <c r="C19" s="41" t="s">
        <v>337</v>
      </c>
      <c r="D19" s="42" t="s">
        <v>338</v>
      </c>
      <c r="E19" s="42" t="s">
        <v>20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20" ht="18" customHeight="1">
      <c r="A20" s="4">
        <v>9</v>
      </c>
      <c r="B20" s="5">
        <v>12497</v>
      </c>
      <c r="C20" s="41" t="s">
        <v>297</v>
      </c>
      <c r="D20" s="42" t="s">
        <v>298</v>
      </c>
      <c r="E20" s="42" t="s">
        <v>20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20" ht="18" customHeight="1">
      <c r="A21" s="4">
        <v>10</v>
      </c>
      <c r="B21" s="5">
        <v>12498</v>
      </c>
      <c r="C21" s="41" t="s">
        <v>339</v>
      </c>
      <c r="D21" s="42" t="s">
        <v>340</v>
      </c>
      <c r="E21" s="42" t="s">
        <v>20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  <c r="T21" s="8"/>
    </row>
    <row r="22" spans="1:20" ht="18" customHeight="1">
      <c r="A22" s="4">
        <v>11</v>
      </c>
      <c r="B22" s="5">
        <v>12499</v>
      </c>
      <c r="C22" s="41" t="s">
        <v>331</v>
      </c>
      <c r="D22" s="42" t="s">
        <v>332</v>
      </c>
      <c r="E22" s="42" t="s">
        <v>20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20" ht="18" customHeight="1">
      <c r="A23" s="4">
        <v>12</v>
      </c>
      <c r="B23" s="5">
        <v>12500</v>
      </c>
      <c r="C23" s="44" t="s">
        <v>349</v>
      </c>
      <c r="D23" s="45" t="s">
        <v>350</v>
      </c>
      <c r="E23" s="45" t="s">
        <v>20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20" ht="18" customHeight="1">
      <c r="A24" s="4">
        <v>13</v>
      </c>
      <c r="B24" s="5">
        <v>12501</v>
      </c>
      <c r="C24" s="41" t="s">
        <v>323</v>
      </c>
      <c r="D24" s="42" t="s">
        <v>324</v>
      </c>
      <c r="E24" s="42" t="s">
        <v>20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20" ht="18" customHeight="1">
      <c r="A25" s="4">
        <v>14</v>
      </c>
      <c r="B25" s="5">
        <v>12502</v>
      </c>
      <c r="C25" s="44" t="s">
        <v>353</v>
      </c>
      <c r="D25" s="45" t="s">
        <v>354</v>
      </c>
      <c r="E25" s="45" t="s">
        <v>20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20" ht="18" customHeight="1">
      <c r="A26" s="4">
        <v>15</v>
      </c>
      <c r="B26" s="5">
        <v>12503</v>
      </c>
      <c r="C26" s="41" t="s">
        <v>311</v>
      </c>
      <c r="D26" s="42" t="s">
        <v>312</v>
      </c>
      <c r="E26" s="42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8" customHeight="1">
      <c r="A27" s="4">
        <v>16</v>
      </c>
      <c r="B27" s="5">
        <v>12504</v>
      </c>
      <c r="C27" s="41" t="s">
        <v>313</v>
      </c>
      <c r="D27" s="42" t="s">
        <v>314</v>
      </c>
      <c r="E27" s="42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20" ht="18" customHeight="1">
      <c r="A28" s="4">
        <v>17</v>
      </c>
      <c r="B28" s="5">
        <v>12505</v>
      </c>
      <c r="C28" s="41" t="s">
        <v>335</v>
      </c>
      <c r="D28" s="42" t="s">
        <v>336</v>
      </c>
      <c r="E28" s="42" t="s">
        <v>20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20" ht="18" customHeight="1">
      <c r="A29" s="4">
        <v>18</v>
      </c>
      <c r="B29" s="5">
        <v>12506</v>
      </c>
      <c r="C29" s="44" t="s">
        <v>361</v>
      </c>
      <c r="D29" s="45" t="s">
        <v>362</v>
      </c>
      <c r="E29" s="45" t="s">
        <v>20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20" ht="18" customHeight="1">
      <c r="A30" s="4">
        <v>19</v>
      </c>
      <c r="B30" s="5">
        <v>12507</v>
      </c>
      <c r="C30" s="41" t="s">
        <v>301</v>
      </c>
      <c r="D30" s="42" t="s">
        <v>302</v>
      </c>
      <c r="E30" s="42" t="s">
        <v>20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20" ht="18" customHeight="1">
      <c r="A31" s="4">
        <v>20</v>
      </c>
      <c r="B31" s="5">
        <v>12508</v>
      </c>
      <c r="C31" s="41" t="s">
        <v>345</v>
      </c>
      <c r="D31" s="42" t="s">
        <v>346</v>
      </c>
      <c r="E31" s="42" t="s">
        <v>20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20" ht="18" customHeight="1">
      <c r="A32" s="4">
        <v>21</v>
      </c>
      <c r="B32" s="5">
        <v>12509</v>
      </c>
      <c r="C32" s="41" t="s">
        <v>341</v>
      </c>
      <c r="D32" s="42" t="s">
        <v>342</v>
      </c>
      <c r="E32" s="42" t="s">
        <v>20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4">
        <v>22</v>
      </c>
      <c r="B33" s="5">
        <v>12510</v>
      </c>
      <c r="C33" s="41" t="s">
        <v>299</v>
      </c>
      <c r="D33" s="42" t="s">
        <v>300</v>
      </c>
      <c r="E33" s="42" t="s">
        <v>20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4">
        <v>23</v>
      </c>
      <c r="B34" s="5">
        <v>12511</v>
      </c>
      <c r="C34" s="41" t="s">
        <v>343</v>
      </c>
      <c r="D34" s="42" t="s">
        <v>344</v>
      </c>
      <c r="E34" s="42" t="s">
        <v>20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4">
        <v>24</v>
      </c>
      <c r="B35" s="5">
        <v>12512</v>
      </c>
      <c r="C35" s="44" t="s">
        <v>351</v>
      </c>
      <c r="D35" s="45" t="s">
        <v>352</v>
      </c>
      <c r="E35" s="45" t="s">
        <v>19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4">
        <v>25</v>
      </c>
      <c r="B36" s="5">
        <v>12513</v>
      </c>
      <c r="C36" s="41" t="s">
        <v>329</v>
      </c>
      <c r="D36" s="42" t="s">
        <v>330</v>
      </c>
      <c r="E36" s="42" t="s">
        <v>20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4">
        <v>26</v>
      </c>
      <c r="B37" s="5">
        <v>12514</v>
      </c>
      <c r="C37" s="41" t="s">
        <v>333</v>
      </c>
      <c r="D37" s="42" t="s">
        <v>334</v>
      </c>
      <c r="E37" s="42" t="s">
        <v>20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4">
        <v>27</v>
      </c>
      <c r="B38" s="5">
        <v>12515</v>
      </c>
      <c r="C38" s="44" t="s">
        <v>363</v>
      </c>
      <c r="D38" s="45" t="s">
        <v>364</v>
      </c>
      <c r="E38" s="45" t="s">
        <v>20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4">
        <v>28</v>
      </c>
      <c r="B39" s="5">
        <v>12516</v>
      </c>
      <c r="C39" s="41" t="s">
        <v>309</v>
      </c>
      <c r="D39" s="42" t="s">
        <v>310</v>
      </c>
      <c r="E39" s="42" t="s">
        <v>20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4">
        <v>29</v>
      </c>
      <c r="B40" s="5">
        <v>12517</v>
      </c>
      <c r="C40" s="41" t="s">
        <v>293</v>
      </c>
      <c r="D40" s="42" t="s">
        <v>294</v>
      </c>
      <c r="E40" s="42" t="s">
        <v>20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4">
        <v>30</v>
      </c>
      <c r="B41" s="5">
        <v>12518</v>
      </c>
      <c r="C41" s="41" t="s">
        <v>315</v>
      </c>
      <c r="D41" s="42" t="s">
        <v>316</v>
      </c>
      <c r="E41" s="42" t="s">
        <v>20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4">
        <v>31</v>
      </c>
      <c r="B42" s="5">
        <v>12519</v>
      </c>
      <c r="C42" s="41" t="s">
        <v>303</v>
      </c>
      <c r="D42" s="42" t="s">
        <v>304</v>
      </c>
      <c r="E42" s="42" t="s">
        <v>20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4">
        <v>32</v>
      </c>
      <c r="B43" s="5">
        <v>12520</v>
      </c>
      <c r="C43" s="41" t="s">
        <v>321</v>
      </c>
      <c r="D43" s="42" t="s">
        <v>322</v>
      </c>
      <c r="E43" s="42" t="s">
        <v>20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4">
        <v>33</v>
      </c>
      <c r="B44" s="5">
        <v>12521</v>
      </c>
      <c r="C44" s="44" t="s">
        <v>355</v>
      </c>
      <c r="D44" s="45" t="s">
        <v>356</v>
      </c>
      <c r="E44" s="45" t="s">
        <v>20</v>
      </c>
      <c r="F44" s="10"/>
      <c r="G44" s="11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4">
        <v>34</v>
      </c>
      <c r="B45" s="5">
        <v>12522</v>
      </c>
      <c r="C45" s="41" t="s">
        <v>305</v>
      </c>
      <c r="D45" s="42" t="s">
        <v>306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4">
        <v>35</v>
      </c>
      <c r="B46" s="5">
        <v>12523</v>
      </c>
      <c r="C46" s="41" t="s">
        <v>307</v>
      </c>
      <c r="D46" s="42" t="s">
        <v>308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4">
        <v>36</v>
      </c>
      <c r="B47" s="5">
        <v>12524</v>
      </c>
      <c r="C47" s="41" t="s">
        <v>295</v>
      </c>
      <c r="D47" s="42" t="s">
        <v>296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10410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10411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10412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10413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1</v>
      </c>
      <c r="K54" t="s">
        <v>8</v>
      </c>
    </row>
    <row r="55" spans="1:16">
      <c r="B55" t="s">
        <v>22</v>
      </c>
      <c r="C55" s="20">
        <f>COUNTIF(E12:E47,"P")</f>
        <v>35</v>
      </c>
    </row>
    <row r="56" spans="1:16">
      <c r="C56">
        <f>SUM(C54:C55)</f>
        <v>36</v>
      </c>
    </row>
    <row r="57" spans="1:16">
      <c r="K57" s="24" t="s">
        <v>61</v>
      </c>
      <c r="L57" s="20"/>
      <c r="M57" s="20"/>
      <c r="N57" s="20"/>
    </row>
    <row r="58" spans="1:16">
      <c r="K58" t="s">
        <v>44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5748031496063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8"/>
  <sheetViews>
    <sheetView topLeftCell="A22" workbookViewId="0">
      <selection activeCell="B12" sqref="B12:B47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31.42578125" customWidth="1"/>
    <col min="5" max="5" width="4.28515625" customWidth="1"/>
    <col min="6" max="14" width="3.85546875" customWidth="1"/>
    <col min="15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3</v>
      </c>
      <c r="G6" t="s">
        <v>4</v>
      </c>
      <c r="J6" t="s">
        <v>5</v>
      </c>
    </row>
    <row r="7" spans="1:16">
      <c r="A7" t="s">
        <v>6</v>
      </c>
      <c r="D7" s="2" t="s">
        <v>36</v>
      </c>
      <c r="G7" s="58" t="s">
        <v>8</v>
      </c>
      <c r="H7" s="58"/>
      <c r="I7" s="58"/>
      <c r="J7" t="s">
        <v>62</v>
      </c>
    </row>
    <row r="8" spans="1:16">
      <c r="A8" t="s">
        <v>9</v>
      </c>
      <c r="D8" t="s">
        <v>5</v>
      </c>
      <c r="G8" s="3" t="s">
        <v>10</v>
      </c>
      <c r="J8" s="3" t="s">
        <v>63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4">
        <v>1</v>
      </c>
      <c r="B12" s="5">
        <v>12525</v>
      </c>
      <c r="C12" s="44" t="s">
        <v>429</v>
      </c>
      <c r="D12" s="45" t="s">
        <v>430</v>
      </c>
      <c r="E12" s="45" t="s">
        <v>20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>
      <c r="A13" s="4">
        <v>2</v>
      </c>
      <c r="B13" s="5">
        <v>12526</v>
      </c>
      <c r="C13" s="41" t="s">
        <v>373</v>
      </c>
      <c r="D13" s="42" t="s">
        <v>374</v>
      </c>
      <c r="E13" s="42" t="s">
        <v>20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4">
        <v>3</v>
      </c>
      <c r="B14" s="5">
        <v>12527</v>
      </c>
      <c r="C14" s="41" t="s">
        <v>371</v>
      </c>
      <c r="D14" s="42" t="s">
        <v>372</v>
      </c>
      <c r="E14" s="42" t="s">
        <v>20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4">
        <v>4</v>
      </c>
      <c r="B15" s="5">
        <v>12528</v>
      </c>
      <c r="C15" s="41" t="s">
        <v>367</v>
      </c>
      <c r="D15" s="42" t="s">
        <v>368</v>
      </c>
      <c r="E15" s="42" t="s">
        <v>20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4">
        <v>5</v>
      </c>
      <c r="B16" s="5">
        <v>12529</v>
      </c>
      <c r="C16" s="41" t="s">
        <v>393</v>
      </c>
      <c r="D16" s="42" t="s">
        <v>394</v>
      </c>
      <c r="E16" s="42" t="s">
        <v>20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9" ht="18" customHeight="1">
      <c r="A17" s="4">
        <v>6</v>
      </c>
      <c r="B17" s="5">
        <v>12530</v>
      </c>
      <c r="C17" s="41" t="s">
        <v>407</v>
      </c>
      <c r="D17" s="42" t="s">
        <v>408</v>
      </c>
      <c r="E17" s="42" t="s">
        <v>20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9" ht="18" customHeight="1">
      <c r="A18" s="4">
        <v>7</v>
      </c>
      <c r="B18" s="5">
        <v>12531</v>
      </c>
      <c r="C18" s="41" t="s">
        <v>389</v>
      </c>
      <c r="D18" s="42" t="s">
        <v>390</v>
      </c>
      <c r="E18" s="42" t="s">
        <v>20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S18" s="8"/>
    </row>
    <row r="19" spans="1:19" ht="18" customHeight="1">
      <c r="A19" s="4">
        <v>8</v>
      </c>
      <c r="B19" s="5">
        <v>12532</v>
      </c>
      <c r="C19" s="44" t="s">
        <v>419</v>
      </c>
      <c r="D19" s="45" t="s">
        <v>420</v>
      </c>
      <c r="E19" s="45" t="s">
        <v>20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9" ht="18" customHeight="1">
      <c r="A20" s="4">
        <v>9</v>
      </c>
      <c r="B20" s="5">
        <v>12533</v>
      </c>
      <c r="C20" s="41" t="s">
        <v>369</v>
      </c>
      <c r="D20" s="42" t="s">
        <v>370</v>
      </c>
      <c r="E20" s="42" t="s">
        <v>20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9" ht="18" customHeight="1">
      <c r="A21" s="4">
        <v>10</v>
      </c>
      <c r="B21" s="5">
        <v>12534</v>
      </c>
      <c r="C21" s="41" t="s">
        <v>395</v>
      </c>
      <c r="D21" s="42" t="s">
        <v>396</v>
      </c>
      <c r="E21" s="42" t="s">
        <v>20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9" ht="18" customHeight="1">
      <c r="A22" s="4">
        <v>11</v>
      </c>
      <c r="B22" s="5">
        <v>12535</v>
      </c>
      <c r="C22" s="41" t="s">
        <v>379</v>
      </c>
      <c r="D22" s="42" t="s">
        <v>380</v>
      </c>
      <c r="E22" s="42" t="s">
        <v>20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9" ht="18" customHeight="1">
      <c r="A23" s="4">
        <v>12</v>
      </c>
      <c r="B23" s="5">
        <v>12536</v>
      </c>
      <c r="C23" s="44" t="s">
        <v>427</v>
      </c>
      <c r="D23" s="45" t="s">
        <v>428</v>
      </c>
      <c r="E23" s="45" t="s">
        <v>20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9" ht="18" customHeight="1">
      <c r="A24" s="4">
        <v>13</v>
      </c>
      <c r="B24" s="5">
        <v>12537</v>
      </c>
      <c r="C24" s="44" t="s">
        <v>425</v>
      </c>
      <c r="D24" s="45" t="s">
        <v>426</v>
      </c>
      <c r="E24" s="45" t="s">
        <v>20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9" ht="18" customHeight="1">
      <c r="A25" s="4">
        <v>14</v>
      </c>
      <c r="B25" s="5">
        <v>12538</v>
      </c>
      <c r="C25" s="41" t="s">
        <v>383</v>
      </c>
      <c r="D25" s="42" t="s">
        <v>384</v>
      </c>
      <c r="E25" s="42" t="s">
        <v>20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9" ht="18" customHeight="1">
      <c r="A26" s="4">
        <v>15</v>
      </c>
      <c r="B26" s="5">
        <v>12539</v>
      </c>
      <c r="C26" s="41" t="s">
        <v>391</v>
      </c>
      <c r="D26" s="42" t="s">
        <v>392</v>
      </c>
      <c r="E26" s="42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9" ht="18" customHeight="1">
      <c r="A27" s="4">
        <v>16</v>
      </c>
      <c r="B27" s="5">
        <v>12540</v>
      </c>
      <c r="C27" s="41" t="s">
        <v>413</v>
      </c>
      <c r="D27" s="42" t="s">
        <v>414</v>
      </c>
      <c r="E27" s="42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9" ht="18" customHeight="1">
      <c r="A28" s="4">
        <v>17</v>
      </c>
      <c r="B28" s="5">
        <v>12541</v>
      </c>
      <c r="C28" s="41" t="s">
        <v>397</v>
      </c>
      <c r="D28" s="42" t="s">
        <v>398</v>
      </c>
      <c r="E28" s="42" t="s">
        <v>20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9" ht="18" customHeight="1">
      <c r="A29" s="4">
        <v>18</v>
      </c>
      <c r="B29" s="5">
        <v>12542</v>
      </c>
      <c r="C29" s="44" t="s">
        <v>431</v>
      </c>
      <c r="D29" s="45" t="s">
        <v>432</v>
      </c>
      <c r="E29" s="45" t="s">
        <v>20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9" ht="18" customHeight="1">
      <c r="A30" s="4">
        <v>19</v>
      </c>
      <c r="B30" s="5">
        <v>12543</v>
      </c>
      <c r="C30" s="41" t="s">
        <v>401</v>
      </c>
      <c r="D30" s="42" t="s">
        <v>402</v>
      </c>
      <c r="E30" s="42" t="s">
        <v>20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9" ht="18" customHeight="1">
      <c r="A31" s="4">
        <v>20</v>
      </c>
      <c r="B31" s="5">
        <v>12544</v>
      </c>
      <c r="C31" s="41" t="s">
        <v>385</v>
      </c>
      <c r="D31" s="42" t="s">
        <v>386</v>
      </c>
      <c r="E31" s="42" t="s">
        <v>20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9" ht="18" customHeight="1">
      <c r="A32" s="4">
        <v>21</v>
      </c>
      <c r="B32" s="5">
        <v>12545</v>
      </c>
      <c r="C32" s="44" t="s">
        <v>435</v>
      </c>
      <c r="D32" s="45" t="s">
        <v>436</v>
      </c>
      <c r="E32" s="45" t="s">
        <v>20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4">
        <v>22</v>
      </c>
      <c r="B33" s="5">
        <v>12546</v>
      </c>
      <c r="C33" s="41" t="s">
        <v>377</v>
      </c>
      <c r="D33" s="42" t="s">
        <v>378</v>
      </c>
      <c r="E33" s="42" t="s">
        <v>20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4">
        <v>23</v>
      </c>
      <c r="B34" s="5">
        <v>12547</v>
      </c>
      <c r="C34" s="44" t="s">
        <v>421</v>
      </c>
      <c r="D34" s="45" t="s">
        <v>422</v>
      </c>
      <c r="E34" s="45" t="s">
        <v>20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4">
        <v>24</v>
      </c>
      <c r="B35" s="5">
        <v>12548</v>
      </c>
      <c r="C35" s="41" t="s">
        <v>403</v>
      </c>
      <c r="D35" s="42" t="s">
        <v>404</v>
      </c>
      <c r="E35" s="42" t="s">
        <v>20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4">
        <v>25</v>
      </c>
      <c r="B36" s="5">
        <v>12549</v>
      </c>
      <c r="C36" s="41" t="s">
        <v>417</v>
      </c>
      <c r="D36" s="42" t="s">
        <v>418</v>
      </c>
      <c r="E36" s="42" t="s">
        <v>20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4">
        <v>26</v>
      </c>
      <c r="B37" s="5">
        <v>12550</v>
      </c>
      <c r="C37" s="41" t="s">
        <v>365</v>
      </c>
      <c r="D37" s="42" t="s">
        <v>366</v>
      </c>
      <c r="E37" s="42" t="s">
        <v>20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4">
        <v>27</v>
      </c>
      <c r="B38" s="5">
        <v>12551</v>
      </c>
      <c r="C38" s="41" t="s">
        <v>409</v>
      </c>
      <c r="D38" s="42" t="s">
        <v>410</v>
      </c>
      <c r="E38" s="42" t="s">
        <v>20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4">
        <v>28</v>
      </c>
      <c r="B39" s="5">
        <v>12552</v>
      </c>
      <c r="C39" s="41" t="s">
        <v>399</v>
      </c>
      <c r="D39" s="42" t="s">
        <v>400</v>
      </c>
      <c r="E39" s="42" t="s">
        <v>20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4">
        <v>29</v>
      </c>
      <c r="B40" s="5">
        <v>12553</v>
      </c>
      <c r="C40" s="44" t="s">
        <v>423</v>
      </c>
      <c r="D40" s="45" t="s">
        <v>424</v>
      </c>
      <c r="E40" s="45" t="s">
        <v>20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4">
        <v>30</v>
      </c>
      <c r="B41" s="5">
        <v>12554</v>
      </c>
      <c r="C41" s="41" t="s">
        <v>415</v>
      </c>
      <c r="D41" s="42" t="s">
        <v>416</v>
      </c>
      <c r="E41" s="42" t="s">
        <v>20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4">
        <v>31</v>
      </c>
      <c r="B42" s="5">
        <v>12555</v>
      </c>
      <c r="C42" s="41" t="s">
        <v>375</v>
      </c>
      <c r="D42" s="42" t="s">
        <v>376</v>
      </c>
      <c r="E42" s="42" t="s">
        <v>20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4">
        <v>32</v>
      </c>
      <c r="B43" s="5">
        <v>12556</v>
      </c>
      <c r="C43" s="44" t="s">
        <v>433</v>
      </c>
      <c r="D43" s="45" t="s">
        <v>434</v>
      </c>
      <c r="E43" s="45" t="s">
        <v>20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4">
        <v>33</v>
      </c>
      <c r="B44" s="5">
        <v>12557</v>
      </c>
      <c r="C44" s="41" t="s">
        <v>405</v>
      </c>
      <c r="D44" s="42" t="s">
        <v>406</v>
      </c>
      <c r="E44" s="42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4">
        <v>34</v>
      </c>
      <c r="B45" s="5">
        <v>12558</v>
      </c>
      <c r="C45" s="41" t="s">
        <v>381</v>
      </c>
      <c r="D45" s="42" t="s">
        <v>382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4">
        <v>35</v>
      </c>
      <c r="B46" s="5">
        <v>12559</v>
      </c>
      <c r="C46" s="41" t="s">
        <v>387</v>
      </c>
      <c r="D46" s="42" t="s">
        <v>388</v>
      </c>
      <c r="E46" s="42" t="s">
        <v>20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6" ht="18" customHeight="1">
      <c r="A47" s="4">
        <v>36</v>
      </c>
      <c r="B47" s="5">
        <v>12560</v>
      </c>
      <c r="C47" s="41" t="s">
        <v>411</v>
      </c>
      <c r="D47" s="42" t="s">
        <v>412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10446</v>
      </c>
      <c r="C48" s="44" t="s">
        <v>435</v>
      </c>
      <c r="D48" s="45" t="s">
        <v>436</v>
      </c>
      <c r="E48" s="45" t="s">
        <v>20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10447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10448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10449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COUNTIF(E11:E47,"L")</f>
        <v>0</v>
      </c>
      <c r="K54" t="s">
        <v>8</v>
      </c>
    </row>
    <row r="55" spans="1:16">
      <c r="B55" t="s">
        <v>22</v>
      </c>
      <c r="C55" s="20">
        <f>COUNTIF(E11:E47,"P")</f>
        <v>36</v>
      </c>
    </row>
    <row r="56" spans="1:16">
      <c r="C56">
        <f>SUM(C54:C55)</f>
        <v>36</v>
      </c>
    </row>
    <row r="57" spans="1:16">
      <c r="K57" s="24" t="s">
        <v>64</v>
      </c>
      <c r="L57" s="20"/>
      <c r="M57" s="20"/>
      <c r="N57" s="20"/>
      <c r="O57" s="20"/>
    </row>
    <row r="58" spans="1:16">
      <c r="K58" t="s">
        <v>74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18110236220472" top="0.39370078740157499" bottom="0.55118110236220497" header="0.31496062992126" footer="0.31496062992126"/>
  <pageSetup paperSize="20000" scale="96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topLeftCell="A40" workbookViewId="0">
      <selection activeCell="C12" sqref="C12:E47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32" customWidth="1"/>
    <col min="5" max="5" width="4.28515625" customWidth="1"/>
    <col min="6" max="15" width="3.85546875" customWidth="1"/>
    <col min="16" max="16" width="5.5703125" customWidth="1"/>
  </cols>
  <sheetData>
    <row r="1" spans="1:21">
      <c r="M1" s="55" t="s">
        <v>0</v>
      </c>
      <c r="N1" s="55"/>
      <c r="O1" s="55"/>
      <c r="P1" s="55"/>
    </row>
    <row r="2" spans="1:21">
      <c r="M2" s="56"/>
      <c r="N2" s="56"/>
      <c r="O2" s="56"/>
      <c r="P2" s="56"/>
    </row>
    <row r="3" spans="1:21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21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2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1">
      <c r="A6" t="s">
        <v>2</v>
      </c>
      <c r="D6" t="s">
        <v>24</v>
      </c>
      <c r="G6" t="s">
        <v>4</v>
      </c>
      <c r="J6" t="s">
        <v>5</v>
      </c>
    </row>
    <row r="7" spans="1:21">
      <c r="A7" t="s">
        <v>6</v>
      </c>
      <c r="D7" t="s">
        <v>37</v>
      </c>
      <c r="G7" s="58" t="s">
        <v>8</v>
      </c>
      <c r="H7" s="58"/>
      <c r="I7" s="58"/>
      <c r="J7" t="s">
        <v>65</v>
      </c>
    </row>
    <row r="8" spans="1:21">
      <c r="A8" t="s">
        <v>9</v>
      </c>
      <c r="D8" t="s">
        <v>5</v>
      </c>
      <c r="G8" s="3" t="s">
        <v>10</v>
      </c>
      <c r="J8" s="3" t="s">
        <v>67</v>
      </c>
    </row>
    <row r="10" spans="1:21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21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21" ht="18" customHeight="1">
      <c r="A12" s="25">
        <v>1</v>
      </c>
      <c r="B12" s="5">
        <v>12561</v>
      </c>
      <c r="C12" s="41" t="s">
        <v>485</v>
      </c>
      <c r="D12" s="42" t="s">
        <v>486</v>
      </c>
      <c r="E12" s="42" t="s">
        <v>20</v>
      </c>
      <c r="F12" s="10"/>
      <c r="G12" s="25"/>
      <c r="H12" s="10"/>
      <c r="I12" s="10"/>
      <c r="J12" s="10"/>
      <c r="K12" s="10"/>
      <c r="L12" s="10"/>
      <c r="M12" s="10"/>
      <c r="N12" s="10"/>
      <c r="O12" s="10"/>
      <c r="P12" s="25"/>
    </row>
    <row r="13" spans="1:21" ht="18" customHeight="1">
      <c r="A13" s="25">
        <v>2</v>
      </c>
      <c r="B13" s="5">
        <v>12562</v>
      </c>
      <c r="C13" s="44" t="s">
        <v>493</v>
      </c>
      <c r="D13" s="45" t="s">
        <v>494</v>
      </c>
      <c r="E13" s="45" t="s">
        <v>19</v>
      </c>
      <c r="F13" s="10"/>
      <c r="G13" s="27"/>
      <c r="H13" s="10"/>
      <c r="I13" s="10"/>
      <c r="J13" s="10"/>
      <c r="K13" s="10"/>
      <c r="L13" s="10"/>
      <c r="M13" s="10"/>
      <c r="N13" s="10"/>
      <c r="O13" s="10"/>
      <c r="P13" s="10"/>
    </row>
    <row r="14" spans="1:21" ht="18" customHeight="1">
      <c r="A14" s="25">
        <v>3</v>
      </c>
      <c r="B14" s="5">
        <v>12563</v>
      </c>
      <c r="C14" s="41" t="s">
        <v>447</v>
      </c>
      <c r="D14" s="42" t="s">
        <v>448</v>
      </c>
      <c r="E14" s="42" t="s">
        <v>20</v>
      </c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</row>
    <row r="15" spans="1:21" ht="18" customHeight="1">
      <c r="A15" s="25">
        <v>4</v>
      </c>
      <c r="B15" s="5">
        <v>12564</v>
      </c>
      <c r="C15" s="41" t="s">
        <v>483</v>
      </c>
      <c r="D15" s="42" t="s">
        <v>484</v>
      </c>
      <c r="E15" s="42" t="s">
        <v>20</v>
      </c>
      <c r="G15" s="27"/>
      <c r="H15" s="10"/>
      <c r="I15" s="10"/>
      <c r="J15" s="10"/>
      <c r="K15" s="10"/>
      <c r="L15" s="10"/>
      <c r="M15" s="10"/>
      <c r="N15" s="10"/>
      <c r="O15" s="10"/>
      <c r="P15" s="10"/>
      <c r="U15" s="10"/>
    </row>
    <row r="16" spans="1:21" ht="18" customHeight="1">
      <c r="A16" s="25">
        <v>5</v>
      </c>
      <c r="B16" s="5">
        <v>12565</v>
      </c>
      <c r="C16" s="44" t="s">
        <v>501</v>
      </c>
      <c r="D16" s="45" t="s">
        <v>502</v>
      </c>
      <c r="E16" s="45" t="s">
        <v>20</v>
      </c>
      <c r="F16" s="10"/>
      <c r="G16" s="27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25">
        <v>6</v>
      </c>
      <c r="B17" s="5">
        <v>12566</v>
      </c>
      <c r="C17" s="41" t="s">
        <v>453</v>
      </c>
      <c r="D17" s="42" t="s">
        <v>454</v>
      </c>
      <c r="E17" s="42" t="s">
        <v>20</v>
      </c>
      <c r="F17" s="10"/>
      <c r="G17" s="27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25">
        <v>7</v>
      </c>
      <c r="B18" s="5">
        <v>12567</v>
      </c>
      <c r="C18" s="44" t="s">
        <v>495</v>
      </c>
      <c r="D18" s="45" t="s">
        <v>496</v>
      </c>
      <c r="E18" s="45" t="s">
        <v>19</v>
      </c>
      <c r="F18" s="10"/>
      <c r="G18" s="27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25">
        <v>8</v>
      </c>
      <c r="B19" s="5">
        <v>12568</v>
      </c>
      <c r="C19" s="44" t="s">
        <v>503</v>
      </c>
      <c r="D19" s="45" t="s">
        <v>504</v>
      </c>
      <c r="E19" s="45" t="s">
        <v>19</v>
      </c>
      <c r="F19" s="10"/>
      <c r="G19" s="27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25">
        <v>9</v>
      </c>
      <c r="B20" s="5">
        <v>12569</v>
      </c>
      <c r="C20" s="41" t="s">
        <v>473</v>
      </c>
      <c r="D20" s="42" t="s">
        <v>474</v>
      </c>
      <c r="E20" s="42" t="s">
        <v>20</v>
      </c>
      <c r="F20" s="10"/>
      <c r="G20" s="27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25">
        <v>10</v>
      </c>
      <c r="B21" s="5">
        <v>12570</v>
      </c>
      <c r="C21" s="41" t="s">
        <v>463</v>
      </c>
      <c r="D21" s="42" t="s">
        <v>464</v>
      </c>
      <c r="E21" s="42" t="s">
        <v>20</v>
      </c>
      <c r="F21" s="10"/>
      <c r="G21" s="27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25">
        <v>11</v>
      </c>
      <c r="B22" s="5">
        <v>12571</v>
      </c>
      <c r="C22" s="41" t="s">
        <v>451</v>
      </c>
      <c r="D22" s="42" t="s">
        <v>452</v>
      </c>
      <c r="E22" s="42" t="s">
        <v>20</v>
      </c>
      <c r="F22" s="10"/>
      <c r="G22" s="27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25">
        <v>12</v>
      </c>
      <c r="B23" s="5">
        <v>12572</v>
      </c>
      <c r="C23" s="41" t="s">
        <v>445</v>
      </c>
      <c r="D23" s="42" t="s">
        <v>446</v>
      </c>
      <c r="E23" s="42" t="s">
        <v>20</v>
      </c>
      <c r="F23" s="10"/>
      <c r="G23" s="27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25">
        <v>13</v>
      </c>
      <c r="B24" s="5">
        <v>12573</v>
      </c>
      <c r="C24" s="41" t="s">
        <v>467</v>
      </c>
      <c r="D24" s="42" t="s">
        <v>468</v>
      </c>
      <c r="E24" s="42" t="s">
        <v>20</v>
      </c>
      <c r="F24" s="10"/>
      <c r="G24" s="27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25">
        <v>14</v>
      </c>
      <c r="B25" s="5">
        <v>12574</v>
      </c>
      <c r="C25" s="41" t="s">
        <v>477</v>
      </c>
      <c r="D25" s="42" t="s">
        <v>478</v>
      </c>
      <c r="E25" s="42" t="s">
        <v>20</v>
      </c>
      <c r="F25" s="10"/>
      <c r="G25" s="27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25">
        <v>15</v>
      </c>
      <c r="B26" s="5">
        <v>12575</v>
      </c>
      <c r="C26" s="41" t="s">
        <v>475</v>
      </c>
      <c r="D26" s="42" t="s">
        <v>476</v>
      </c>
      <c r="E26" s="42" t="s">
        <v>20</v>
      </c>
      <c r="F26" s="10"/>
      <c r="G26" s="27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25">
        <v>16</v>
      </c>
      <c r="B27" s="5">
        <v>12576</v>
      </c>
      <c r="C27" s="41" t="s">
        <v>471</v>
      </c>
      <c r="D27" s="42" t="s">
        <v>472</v>
      </c>
      <c r="E27" s="42" t="s">
        <v>20</v>
      </c>
      <c r="F27" s="10"/>
      <c r="G27" s="27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25">
        <v>17</v>
      </c>
      <c r="B28" s="5">
        <v>12577</v>
      </c>
      <c r="C28" s="41" t="s">
        <v>461</v>
      </c>
      <c r="D28" s="42" t="s">
        <v>462</v>
      </c>
      <c r="E28" s="42" t="s">
        <v>20</v>
      </c>
      <c r="F28" s="10"/>
      <c r="G28" s="27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25">
        <v>18</v>
      </c>
      <c r="B29" s="5">
        <v>12578</v>
      </c>
      <c r="C29" s="41" t="s">
        <v>481</v>
      </c>
      <c r="D29" s="42" t="s">
        <v>482</v>
      </c>
      <c r="E29" s="42" t="s">
        <v>20</v>
      </c>
      <c r="F29" s="10"/>
      <c r="G29" s="27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25">
        <v>19</v>
      </c>
      <c r="B30" s="5">
        <v>12579</v>
      </c>
      <c r="C30" s="41" t="s">
        <v>437</v>
      </c>
      <c r="D30" s="42" t="s">
        <v>438</v>
      </c>
      <c r="E30" s="42" t="s">
        <v>20</v>
      </c>
      <c r="F30" s="10"/>
      <c r="G30" s="2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25">
        <v>20</v>
      </c>
      <c r="B31" s="5">
        <v>12580</v>
      </c>
      <c r="C31" s="41" t="s">
        <v>455</v>
      </c>
      <c r="D31" s="42" t="s">
        <v>456</v>
      </c>
      <c r="E31" s="42" t="s">
        <v>20</v>
      </c>
      <c r="F31" s="10"/>
      <c r="G31" s="27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25">
        <v>21</v>
      </c>
      <c r="B32" s="5">
        <v>12581</v>
      </c>
      <c r="C32" s="41" t="s">
        <v>439</v>
      </c>
      <c r="D32" s="42" t="s">
        <v>440</v>
      </c>
      <c r="E32" s="42" t="s">
        <v>20</v>
      </c>
      <c r="F32" s="10"/>
      <c r="G32" s="27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25">
        <v>22</v>
      </c>
      <c r="B33" s="5">
        <v>12582</v>
      </c>
      <c r="C33" s="44" t="s">
        <v>491</v>
      </c>
      <c r="D33" s="45" t="s">
        <v>492</v>
      </c>
      <c r="E33" s="45" t="s">
        <v>20</v>
      </c>
      <c r="F33" s="10"/>
      <c r="G33" s="27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25">
        <v>23</v>
      </c>
      <c r="B34" s="5">
        <v>12583</v>
      </c>
      <c r="C34" s="41" t="s">
        <v>469</v>
      </c>
      <c r="D34" s="42" t="s">
        <v>470</v>
      </c>
      <c r="E34" s="42" t="s">
        <v>20</v>
      </c>
      <c r="F34" s="10"/>
      <c r="G34" s="27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25">
        <v>24</v>
      </c>
      <c r="B35" s="5">
        <v>12584</v>
      </c>
      <c r="C35" s="44" t="s">
        <v>507</v>
      </c>
      <c r="D35" s="45" t="s">
        <v>508</v>
      </c>
      <c r="E35" s="45" t="s">
        <v>20</v>
      </c>
      <c r="F35" s="10"/>
      <c r="G35" s="27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25">
        <v>25</v>
      </c>
      <c r="B36" s="5">
        <v>12585</v>
      </c>
      <c r="C36" s="41" t="s">
        <v>441</v>
      </c>
      <c r="D36" s="42" t="s">
        <v>442</v>
      </c>
      <c r="E36" s="42" t="s">
        <v>20</v>
      </c>
      <c r="F36" s="10"/>
      <c r="G36" s="27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25">
        <v>26</v>
      </c>
      <c r="B37" s="5">
        <v>12586</v>
      </c>
      <c r="C37" s="44" t="s">
        <v>499</v>
      </c>
      <c r="D37" s="45" t="s">
        <v>500</v>
      </c>
      <c r="E37" s="45" t="s">
        <v>20</v>
      </c>
      <c r="F37" s="10"/>
      <c r="G37" s="27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25">
        <v>27</v>
      </c>
      <c r="B38" s="5">
        <v>12587</v>
      </c>
      <c r="C38" s="41" t="s">
        <v>449</v>
      </c>
      <c r="D38" s="42" t="s">
        <v>450</v>
      </c>
      <c r="E38" s="42" t="s">
        <v>20</v>
      </c>
      <c r="F38" s="10"/>
      <c r="G38" s="27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25">
        <v>28</v>
      </c>
      <c r="B39" s="5">
        <v>12588</v>
      </c>
      <c r="C39" s="41" t="s">
        <v>489</v>
      </c>
      <c r="D39" s="42" t="s">
        <v>490</v>
      </c>
      <c r="E39" s="42" t="s">
        <v>20</v>
      </c>
      <c r="F39" s="10"/>
      <c r="G39" s="27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25">
        <v>29</v>
      </c>
      <c r="B40" s="5">
        <v>12589</v>
      </c>
      <c r="C40" s="41" t="s">
        <v>457</v>
      </c>
      <c r="D40" s="42" t="s">
        <v>458</v>
      </c>
      <c r="E40" s="42" t="s">
        <v>20</v>
      </c>
      <c r="F40" s="10"/>
      <c r="G40" s="27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25">
        <v>30</v>
      </c>
      <c r="B41" s="5">
        <v>12590</v>
      </c>
      <c r="C41" s="44" t="s">
        <v>497</v>
      </c>
      <c r="D41" s="45" t="s">
        <v>498</v>
      </c>
      <c r="E41" s="45" t="s">
        <v>19</v>
      </c>
      <c r="F41" s="10"/>
      <c r="G41" s="27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25">
        <v>31</v>
      </c>
      <c r="B42" s="5">
        <v>12591</v>
      </c>
      <c r="C42" s="41" t="s">
        <v>465</v>
      </c>
      <c r="D42" s="42" t="s">
        <v>466</v>
      </c>
      <c r="E42" s="42" t="s">
        <v>20</v>
      </c>
      <c r="F42" s="10"/>
      <c r="G42" s="27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25">
        <v>32</v>
      </c>
      <c r="B43" s="5">
        <v>12592</v>
      </c>
      <c r="C43" s="44" t="s">
        <v>505</v>
      </c>
      <c r="D43" s="45" t="s">
        <v>506</v>
      </c>
      <c r="E43" s="45" t="s">
        <v>20</v>
      </c>
      <c r="F43" s="10"/>
      <c r="G43" s="27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25">
        <v>33</v>
      </c>
      <c r="B44" s="5">
        <v>12593</v>
      </c>
      <c r="C44" s="41" t="s">
        <v>479</v>
      </c>
      <c r="D44" s="42" t="s">
        <v>480</v>
      </c>
      <c r="E44" s="42" t="s">
        <v>20</v>
      </c>
      <c r="F44" s="10"/>
      <c r="G44" s="27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25">
        <v>34</v>
      </c>
      <c r="B45" s="5">
        <v>12594</v>
      </c>
      <c r="C45" s="41" t="s">
        <v>459</v>
      </c>
      <c r="D45" s="42" t="s">
        <v>460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25">
        <v>35</v>
      </c>
      <c r="B46" s="5">
        <v>12595</v>
      </c>
      <c r="C46" s="41" t="s">
        <v>487</v>
      </c>
      <c r="D46" s="42" t="s">
        <v>488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25">
        <v>36</v>
      </c>
      <c r="B47" s="5">
        <v>12596</v>
      </c>
      <c r="C47" s="41" t="s">
        <v>443</v>
      </c>
      <c r="D47" s="42" t="s">
        <v>444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10518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10519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10520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10521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4</v>
      </c>
      <c r="K54" t="s">
        <v>8</v>
      </c>
    </row>
    <row r="55" spans="1:16">
      <c r="B55" t="s">
        <v>22</v>
      </c>
      <c r="C55" s="20">
        <f>COUNTIF(E12:E47,"P")</f>
        <v>32</v>
      </c>
    </row>
    <row r="56" spans="1:16">
      <c r="C56">
        <f>SUM(C54:C55)</f>
        <v>36</v>
      </c>
    </row>
    <row r="57" spans="1:16">
      <c r="K57" s="28"/>
    </row>
    <row r="58" spans="1:16">
      <c r="K58" s="29" t="s">
        <v>66</v>
      </c>
      <c r="L58" s="20"/>
      <c r="M58" s="20"/>
      <c r="N58" s="20"/>
      <c r="O58" s="20"/>
    </row>
    <row r="59" spans="1:16">
      <c r="K59" t="s">
        <v>23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7.8740157480315001E-2" right="7.8740157480315001E-2" top="0.23622047244094499" bottom="0.47244094488188998" header="0.31496062992126" footer="0.31496062992126"/>
  <pageSetup paperSize="20000" scale="96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9"/>
  <sheetViews>
    <sheetView topLeftCell="A45" workbookViewId="0">
      <selection activeCell="C12" sqref="C12:E47"/>
    </sheetView>
  </sheetViews>
  <sheetFormatPr defaultColWidth="9" defaultRowHeight="12.75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8554687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24</v>
      </c>
      <c r="G6" t="s">
        <v>4</v>
      </c>
      <c r="J6" t="s">
        <v>5</v>
      </c>
    </row>
    <row r="7" spans="1:16">
      <c r="A7" t="s">
        <v>6</v>
      </c>
      <c r="D7" t="s">
        <v>41</v>
      </c>
      <c r="G7" s="58" t="s">
        <v>8</v>
      </c>
      <c r="H7" s="58"/>
      <c r="I7" s="58"/>
      <c r="J7" t="s">
        <v>38</v>
      </c>
    </row>
    <row r="8" spans="1:16">
      <c r="A8" t="s">
        <v>9</v>
      </c>
      <c r="D8" t="s">
        <v>5</v>
      </c>
      <c r="G8" s="3" t="s">
        <v>10</v>
      </c>
      <c r="J8" s="3" t="s">
        <v>42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25">
        <v>1</v>
      </c>
      <c r="B12" s="5">
        <v>12597</v>
      </c>
      <c r="C12" s="41" t="s">
        <v>557</v>
      </c>
      <c r="D12" s="42" t="s">
        <v>558</v>
      </c>
      <c r="E12" s="42" t="s">
        <v>19</v>
      </c>
      <c r="F12" s="10"/>
      <c r="G12" s="25"/>
      <c r="H12" s="10"/>
      <c r="I12" s="10"/>
      <c r="J12" s="10"/>
      <c r="K12" s="10"/>
      <c r="L12" s="10"/>
      <c r="M12" s="10"/>
      <c r="N12" s="10"/>
      <c r="O12" s="10"/>
      <c r="P12" s="25"/>
    </row>
    <row r="13" spans="1:16" ht="18" customHeight="1">
      <c r="A13" s="25">
        <v>2</v>
      </c>
      <c r="B13" s="5">
        <v>12598</v>
      </c>
      <c r="C13" s="41" t="s">
        <v>529</v>
      </c>
      <c r="D13" s="42" t="s">
        <v>530</v>
      </c>
      <c r="E13" s="42" t="s">
        <v>19</v>
      </c>
      <c r="F13" s="10"/>
      <c r="G13" s="27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25">
        <v>3</v>
      </c>
      <c r="B14" s="5">
        <v>12599</v>
      </c>
      <c r="C14" s="41" t="s">
        <v>533</v>
      </c>
      <c r="D14" s="42" t="s">
        <v>534</v>
      </c>
      <c r="E14" s="42" t="s">
        <v>20</v>
      </c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25">
        <v>4</v>
      </c>
      <c r="B15" s="5">
        <v>12600</v>
      </c>
      <c r="C15" s="44" t="s">
        <v>563</v>
      </c>
      <c r="D15" s="45" t="s">
        <v>564</v>
      </c>
      <c r="E15" s="45" t="s">
        <v>20</v>
      </c>
      <c r="F15" s="10"/>
      <c r="G15" s="27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25">
        <v>5</v>
      </c>
      <c r="B16" s="5">
        <v>12601</v>
      </c>
      <c r="C16" s="41" t="s">
        <v>541</v>
      </c>
      <c r="D16" s="42" t="s">
        <v>542</v>
      </c>
      <c r="E16" s="42" t="s">
        <v>20</v>
      </c>
      <c r="F16" s="10"/>
      <c r="G16" s="27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25">
        <v>6</v>
      </c>
      <c r="B17" s="5">
        <v>12602</v>
      </c>
      <c r="C17" s="41" t="s">
        <v>517</v>
      </c>
      <c r="D17" s="42" t="s">
        <v>518</v>
      </c>
      <c r="E17" s="42" t="s">
        <v>20</v>
      </c>
      <c r="F17" s="10"/>
      <c r="G17" s="27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25">
        <v>7</v>
      </c>
      <c r="B18" s="5">
        <v>12603</v>
      </c>
      <c r="C18" s="41" t="s">
        <v>618</v>
      </c>
      <c r="D18" s="42" t="s">
        <v>619</v>
      </c>
      <c r="E18" s="42" t="s">
        <v>20</v>
      </c>
      <c r="F18" s="10"/>
      <c r="G18" s="27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25">
        <v>8</v>
      </c>
      <c r="B19" s="5">
        <v>12604</v>
      </c>
      <c r="C19" s="44" t="s">
        <v>565</v>
      </c>
      <c r="D19" s="45" t="s">
        <v>566</v>
      </c>
      <c r="E19" s="45" t="s">
        <v>19</v>
      </c>
      <c r="F19" s="10"/>
      <c r="G19" s="27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25">
        <v>9</v>
      </c>
      <c r="B20" s="5">
        <v>12605</v>
      </c>
      <c r="C20" s="44" t="s">
        <v>579</v>
      </c>
      <c r="D20" s="45" t="s">
        <v>580</v>
      </c>
      <c r="E20" s="45" t="s">
        <v>20</v>
      </c>
      <c r="F20" s="10"/>
      <c r="G20" s="27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25">
        <v>10</v>
      </c>
      <c r="B21" s="5">
        <v>12606</v>
      </c>
      <c r="C21" s="41" t="s">
        <v>521</v>
      </c>
      <c r="D21" s="42" t="s">
        <v>522</v>
      </c>
      <c r="E21" s="42" t="s">
        <v>20</v>
      </c>
      <c r="F21" s="10"/>
      <c r="G21" s="27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25">
        <v>11</v>
      </c>
      <c r="B22" s="5">
        <v>12607</v>
      </c>
      <c r="C22" s="41" t="s">
        <v>519</v>
      </c>
      <c r="D22" s="42" t="s">
        <v>520</v>
      </c>
      <c r="E22" s="42" t="s">
        <v>20</v>
      </c>
      <c r="F22" s="10"/>
      <c r="G22" s="27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25">
        <v>12</v>
      </c>
      <c r="B23" s="5">
        <v>12608</v>
      </c>
      <c r="C23" s="41" t="s">
        <v>511</v>
      </c>
      <c r="D23" s="42" t="s">
        <v>512</v>
      </c>
      <c r="E23" s="42" t="s">
        <v>20</v>
      </c>
      <c r="F23" s="10"/>
      <c r="G23" s="27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25">
        <v>13</v>
      </c>
      <c r="B24" s="5">
        <v>12609</v>
      </c>
      <c r="C24" s="41" t="s">
        <v>547</v>
      </c>
      <c r="D24" s="42" t="s">
        <v>548</v>
      </c>
      <c r="E24" s="42" t="s">
        <v>20</v>
      </c>
      <c r="F24" s="10"/>
      <c r="G24" s="27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25">
        <v>14</v>
      </c>
      <c r="B25" s="5">
        <v>12610</v>
      </c>
      <c r="C25" s="41" t="s">
        <v>515</v>
      </c>
      <c r="D25" s="42" t="s">
        <v>516</v>
      </c>
      <c r="E25" s="42" t="s">
        <v>20</v>
      </c>
      <c r="F25" s="10"/>
      <c r="G25" s="27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25">
        <v>15</v>
      </c>
      <c r="B26" s="5">
        <v>12611</v>
      </c>
      <c r="C26" s="41" t="s">
        <v>509</v>
      </c>
      <c r="D26" s="42" t="s">
        <v>510</v>
      </c>
      <c r="E26" s="42" t="s">
        <v>20</v>
      </c>
      <c r="F26" s="10"/>
      <c r="G26" s="27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25">
        <v>16</v>
      </c>
      <c r="B27" s="5">
        <v>12612</v>
      </c>
      <c r="C27" s="41" t="s">
        <v>561</v>
      </c>
      <c r="D27" s="42" t="s">
        <v>562</v>
      </c>
      <c r="E27" s="42" t="s">
        <v>20</v>
      </c>
      <c r="F27" s="10"/>
      <c r="G27" s="27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25">
        <v>17</v>
      </c>
      <c r="B28" s="5">
        <v>12613</v>
      </c>
      <c r="C28" s="44" t="s">
        <v>575</v>
      </c>
      <c r="D28" s="45" t="s">
        <v>576</v>
      </c>
      <c r="E28" s="45" t="s">
        <v>20</v>
      </c>
      <c r="F28" s="10"/>
      <c r="G28" s="27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25">
        <v>18</v>
      </c>
      <c r="B29" s="5">
        <v>12614</v>
      </c>
      <c r="C29" s="41" t="s">
        <v>551</v>
      </c>
      <c r="D29" s="42" t="s">
        <v>552</v>
      </c>
      <c r="E29" s="42" t="s">
        <v>20</v>
      </c>
      <c r="F29" s="10"/>
      <c r="G29" s="27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25">
        <v>19</v>
      </c>
      <c r="B30" s="5">
        <v>12615</v>
      </c>
      <c r="C30" s="44" t="s">
        <v>567</v>
      </c>
      <c r="D30" s="45" t="s">
        <v>568</v>
      </c>
      <c r="E30" s="45" t="s">
        <v>19</v>
      </c>
      <c r="F30" s="10"/>
      <c r="G30" s="2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25">
        <v>20</v>
      </c>
      <c r="B31" s="5">
        <v>12616</v>
      </c>
      <c r="C31" s="41" t="s">
        <v>527</v>
      </c>
      <c r="D31" s="42" t="s">
        <v>528</v>
      </c>
      <c r="E31" s="42" t="s">
        <v>20</v>
      </c>
      <c r="F31" s="10"/>
      <c r="G31" s="27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25">
        <v>21</v>
      </c>
      <c r="B32" s="5">
        <v>12617</v>
      </c>
      <c r="C32" s="41" t="s">
        <v>513</v>
      </c>
      <c r="D32" s="42" t="s">
        <v>514</v>
      </c>
      <c r="E32" s="42" t="s">
        <v>20</v>
      </c>
      <c r="F32" s="10"/>
      <c r="G32" s="27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25">
        <v>22</v>
      </c>
      <c r="B33" s="5">
        <v>12618</v>
      </c>
      <c r="C33" s="41" t="s">
        <v>523</v>
      </c>
      <c r="D33" s="42" t="s">
        <v>524</v>
      </c>
      <c r="E33" s="42" t="s">
        <v>20</v>
      </c>
      <c r="F33" s="10"/>
      <c r="G33" s="27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25">
        <v>23</v>
      </c>
      <c r="B34" s="5">
        <v>12619</v>
      </c>
      <c r="C34" s="41" t="s">
        <v>525</v>
      </c>
      <c r="D34" s="42" t="s">
        <v>526</v>
      </c>
      <c r="E34" s="42" t="s">
        <v>20</v>
      </c>
      <c r="F34" s="10"/>
      <c r="G34" s="27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25">
        <v>24</v>
      </c>
      <c r="B35" s="5">
        <v>12620</v>
      </c>
      <c r="C35" s="44" t="s">
        <v>577</v>
      </c>
      <c r="D35" s="45" t="s">
        <v>578</v>
      </c>
      <c r="E35" s="45" t="s">
        <v>20</v>
      </c>
      <c r="F35" s="10"/>
      <c r="G35" s="27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25">
        <v>25</v>
      </c>
      <c r="B36" s="5">
        <v>12621</v>
      </c>
      <c r="C36" s="44" t="s">
        <v>571</v>
      </c>
      <c r="D36" s="45" t="s">
        <v>572</v>
      </c>
      <c r="E36" s="45" t="s">
        <v>20</v>
      </c>
      <c r="F36" s="10"/>
      <c r="G36" s="27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25">
        <v>26</v>
      </c>
      <c r="B37" s="5">
        <v>12622</v>
      </c>
      <c r="C37" s="41" t="s">
        <v>553</v>
      </c>
      <c r="D37" s="42" t="s">
        <v>554</v>
      </c>
      <c r="E37" s="42" t="s">
        <v>20</v>
      </c>
      <c r="F37" s="10"/>
      <c r="G37" s="27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25">
        <v>27</v>
      </c>
      <c r="B38" s="5">
        <v>12623</v>
      </c>
      <c r="C38" s="41" t="s">
        <v>543</v>
      </c>
      <c r="D38" s="42" t="s">
        <v>544</v>
      </c>
      <c r="E38" s="42" t="s">
        <v>20</v>
      </c>
      <c r="F38" s="10"/>
      <c r="G38" s="27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25">
        <v>28</v>
      </c>
      <c r="B39" s="5">
        <v>12624</v>
      </c>
      <c r="C39" s="44" t="s">
        <v>573</v>
      </c>
      <c r="D39" s="45" t="s">
        <v>574</v>
      </c>
      <c r="E39" s="45" t="s">
        <v>20</v>
      </c>
      <c r="F39" s="10"/>
      <c r="G39" s="27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25">
        <v>29</v>
      </c>
      <c r="B40" s="5">
        <v>12625</v>
      </c>
      <c r="C40" s="41" t="s">
        <v>559</v>
      </c>
      <c r="D40" s="42" t="s">
        <v>560</v>
      </c>
      <c r="E40" s="42" t="s">
        <v>20</v>
      </c>
      <c r="F40" s="10"/>
      <c r="G40" s="27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25">
        <v>30</v>
      </c>
      <c r="B41" s="5">
        <v>12626</v>
      </c>
      <c r="C41" s="41" t="s">
        <v>555</v>
      </c>
      <c r="D41" s="42" t="s">
        <v>556</v>
      </c>
      <c r="E41" s="42" t="s">
        <v>20</v>
      </c>
      <c r="F41" s="10"/>
      <c r="G41" s="27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25">
        <v>31</v>
      </c>
      <c r="B42" s="5">
        <v>12627</v>
      </c>
      <c r="C42" s="41" t="s">
        <v>531</v>
      </c>
      <c r="D42" s="42" t="s">
        <v>532</v>
      </c>
      <c r="E42" s="42" t="s">
        <v>20</v>
      </c>
      <c r="F42" s="10"/>
      <c r="G42" s="27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25">
        <v>32</v>
      </c>
      <c r="B43" s="5">
        <v>12628</v>
      </c>
      <c r="C43" s="41" t="s">
        <v>545</v>
      </c>
      <c r="D43" s="42" t="s">
        <v>546</v>
      </c>
      <c r="E43" s="42" t="s">
        <v>20</v>
      </c>
      <c r="F43" s="10"/>
      <c r="G43" s="27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25">
        <v>33</v>
      </c>
      <c r="B44" s="5">
        <v>12629</v>
      </c>
      <c r="C44" s="41" t="s">
        <v>549</v>
      </c>
      <c r="D44" s="42" t="s">
        <v>550</v>
      </c>
      <c r="E44" s="42" t="s">
        <v>20</v>
      </c>
      <c r="F44" s="10"/>
      <c r="G44" s="27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25">
        <v>34</v>
      </c>
      <c r="B45" s="5">
        <v>12630</v>
      </c>
      <c r="C45" s="41" t="s">
        <v>539</v>
      </c>
      <c r="D45" s="42" t="s">
        <v>540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25">
        <v>35</v>
      </c>
      <c r="B46" s="5">
        <v>12631</v>
      </c>
      <c r="C46" s="44" t="s">
        <v>569</v>
      </c>
      <c r="D46" s="45" t="s">
        <v>570</v>
      </c>
      <c r="E46" s="45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25">
        <v>36</v>
      </c>
      <c r="B47" s="5">
        <v>12632</v>
      </c>
      <c r="C47" s="41" t="s">
        <v>535</v>
      </c>
      <c r="D47" s="42" t="s">
        <v>536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10554</v>
      </c>
      <c r="C48" s="13"/>
      <c r="D48" s="14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10555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10556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10557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COUNTIF(E12:E47,"L")</f>
        <v>4</v>
      </c>
      <c r="K54" t="s">
        <v>8</v>
      </c>
    </row>
    <row r="55" spans="1:16">
      <c r="B55" t="s">
        <v>22</v>
      </c>
      <c r="C55" s="20">
        <f>COUNTIF(E12:E47,"P")</f>
        <v>32</v>
      </c>
    </row>
    <row r="56" spans="1:16">
      <c r="C56">
        <f>SUM(C54:C55)</f>
        <v>36</v>
      </c>
    </row>
    <row r="57" spans="1:16">
      <c r="K57" s="28"/>
    </row>
    <row r="58" spans="1:16">
      <c r="K58" s="29" t="s">
        <v>39</v>
      </c>
      <c r="L58" s="20"/>
      <c r="M58" s="20"/>
      <c r="N58" s="20"/>
      <c r="O58" s="20"/>
    </row>
    <row r="59" spans="1:16">
      <c r="K59" t="s">
        <v>40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7.8740157480315001E-2" right="0.15748031496063" top="0.511811023622047" bottom="0.47244094488188998" header="0.31496062992126" footer="0.31496062992126"/>
  <pageSetup paperSize="20000" scale="8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8"/>
  <sheetViews>
    <sheetView topLeftCell="A38" workbookViewId="0">
      <selection sqref="A1:P58"/>
    </sheetView>
  </sheetViews>
  <sheetFormatPr defaultColWidth="9" defaultRowHeight="12.75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24</v>
      </c>
      <c r="G6" t="s">
        <v>4</v>
      </c>
      <c r="J6" t="s">
        <v>5</v>
      </c>
    </row>
    <row r="7" spans="1:16">
      <c r="A7" t="s">
        <v>6</v>
      </c>
      <c r="D7" t="s">
        <v>43</v>
      </c>
      <c r="G7" s="58" t="s">
        <v>8</v>
      </c>
      <c r="H7" s="58"/>
      <c r="I7" s="58"/>
      <c r="J7" t="s">
        <v>581</v>
      </c>
    </row>
    <row r="8" spans="1:16">
      <c r="A8" t="s">
        <v>9</v>
      </c>
      <c r="D8" t="s">
        <v>5</v>
      </c>
      <c r="G8" s="3" t="s">
        <v>10</v>
      </c>
      <c r="J8" s="3" t="s">
        <v>42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25">
        <v>1</v>
      </c>
      <c r="B12" s="5">
        <v>12633</v>
      </c>
      <c r="C12" s="41" t="s">
        <v>592</v>
      </c>
      <c r="D12" s="42" t="s">
        <v>593</v>
      </c>
      <c r="E12" s="42" t="s">
        <v>19</v>
      </c>
      <c r="F12" s="10"/>
      <c r="G12" s="25"/>
      <c r="H12" s="10"/>
      <c r="I12" s="10"/>
      <c r="J12" s="10"/>
      <c r="K12" s="10"/>
      <c r="L12" s="10"/>
      <c r="M12" s="10"/>
      <c r="N12" s="10"/>
      <c r="O12" s="10"/>
      <c r="P12" s="25"/>
    </row>
    <row r="13" spans="1:16" ht="18" customHeight="1">
      <c r="A13" s="25">
        <v>2</v>
      </c>
      <c r="B13" s="5">
        <v>12634</v>
      </c>
      <c r="C13" s="41" t="s">
        <v>630</v>
      </c>
      <c r="D13" s="42" t="s">
        <v>631</v>
      </c>
      <c r="E13" s="42" t="s">
        <v>20</v>
      </c>
      <c r="F13" s="10"/>
      <c r="G13" s="27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25">
        <v>3</v>
      </c>
      <c r="B14" s="5">
        <v>12635</v>
      </c>
      <c r="C14" s="44" t="s">
        <v>646</v>
      </c>
      <c r="D14" s="45" t="s">
        <v>647</v>
      </c>
      <c r="E14" s="42" t="s">
        <v>20</v>
      </c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25">
        <v>4</v>
      </c>
      <c r="B15" s="5">
        <v>12636</v>
      </c>
      <c r="C15" s="41" t="s">
        <v>586</v>
      </c>
      <c r="D15" s="42" t="s">
        <v>587</v>
      </c>
      <c r="E15" s="42" t="s">
        <v>20</v>
      </c>
      <c r="F15" s="10"/>
      <c r="G15" s="27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25">
        <v>5</v>
      </c>
      <c r="B16" s="5">
        <v>12637</v>
      </c>
      <c r="C16" s="41" t="s">
        <v>626</v>
      </c>
      <c r="D16" s="42" t="s">
        <v>627</v>
      </c>
      <c r="E16" s="42" t="s">
        <v>20</v>
      </c>
      <c r="F16" s="10"/>
      <c r="G16" s="27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25">
        <v>6</v>
      </c>
      <c r="B17" s="5">
        <v>12638</v>
      </c>
      <c r="C17" s="41" t="s">
        <v>614</v>
      </c>
      <c r="D17" s="42" t="s">
        <v>615</v>
      </c>
      <c r="E17" s="42" t="s">
        <v>20</v>
      </c>
      <c r="F17" s="10"/>
      <c r="G17" s="27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25">
        <v>7</v>
      </c>
      <c r="B18" s="5">
        <v>12639</v>
      </c>
      <c r="C18" s="41" t="s">
        <v>594</v>
      </c>
      <c r="D18" s="42" t="s">
        <v>595</v>
      </c>
      <c r="E18" s="42" t="s">
        <v>20</v>
      </c>
      <c r="F18" s="10"/>
      <c r="G18" s="27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25">
        <v>8</v>
      </c>
      <c r="B19" s="5">
        <v>12640</v>
      </c>
      <c r="C19" s="41" t="s">
        <v>584</v>
      </c>
      <c r="D19" s="42" t="s">
        <v>585</v>
      </c>
      <c r="E19" s="42" t="s">
        <v>20</v>
      </c>
      <c r="F19" s="10"/>
      <c r="G19" s="27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25">
        <v>9</v>
      </c>
      <c r="B20" s="5">
        <v>12641</v>
      </c>
      <c r="C20" s="41" t="s">
        <v>604</v>
      </c>
      <c r="D20" s="42" t="s">
        <v>605</v>
      </c>
      <c r="E20" s="42" t="s">
        <v>20</v>
      </c>
      <c r="F20" s="10"/>
      <c r="G20" s="27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25">
        <v>10</v>
      </c>
      <c r="B21" s="5">
        <v>12642</v>
      </c>
      <c r="C21" s="41" t="s">
        <v>608</v>
      </c>
      <c r="D21" s="42" t="s">
        <v>609</v>
      </c>
      <c r="E21" s="42" t="s">
        <v>20</v>
      </c>
      <c r="F21" s="10"/>
      <c r="G21" s="27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25">
        <v>11</v>
      </c>
      <c r="B22" s="5">
        <v>12643</v>
      </c>
      <c r="C22" s="44" t="s">
        <v>648</v>
      </c>
      <c r="D22" s="45" t="s">
        <v>649</v>
      </c>
      <c r="E22" s="42" t="s">
        <v>20</v>
      </c>
      <c r="F22" s="10"/>
      <c r="G22" s="27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25">
        <v>12</v>
      </c>
      <c r="B23" s="5">
        <v>12644</v>
      </c>
      <c r="C23" s="44" t="s">
        <v>644</v>
      </c>
      <c r="D23" s="45" t="s">
        <v>645</v>
      </c>
      <c r="E23" s="42" t="s">
        <v>20</v>
      </c>
      <c r="F23" s="10"/>
      <c r="G23" s="27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25">
        <v>13</v>
      </c>
      <c r="B24" s="5">
        <v>12645</v>
      </c>
      <c r="C24" s="44" t="s">
        <v>652</v>
      </c>
      <c r="D24" s="45" t="s">
        <v>653</v>
      </c>
      <c r="E24" s="42" t="s">
        <v>20</v>
      </c>
      <c r="F24" s="10"/>
      <c r="G24" s="27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25">
        <v>14</v>
      </c>
      <c r="B25" s="5">
        <v>12646</v>
      </c>
      <c r="C25" s="44" t="s">
        <v>640</v>
      </c>
      <c r="D25" s="45" t="s">
        <v>641</v>
      </c>
      <c r="E25" s="42" t="s">
        <v>20</v>
      </c>
      <c r="F25" s="10"/>
      <c r="G25" s="27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25">
        <v>15</v>
      </c>
      <c r="B26" s="5">
        <v>12647</v>
      </c>
      <c r="C26" s="44" t="s">
        <v>636</v>
      </c>
      <c r="D26" s="45" t="s">
        <v>637</v>
      </c>
      <c r="E26" s="42" t="s">
        <v>19</v>
      </c>
      <c r="F26" s="10"/>
      <c r="G26" s="27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25">
        <v>16</v>
      </c>
      <c r="B27" s="5">
        <v>12648</v>
      </c>
      <c r="C27" s="41" t="s">
        <v>588</v>
      </c>
      <c r="D27" s="42" t="s">
        <v>589</v>
      </c>
      <c r="E27" s="42" t="s">
        <v>20</v>
      </c>
      <c r="F27" s="10"/>
      <c r="G27" s="27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25">
        <v>17</v>
      </c>
      <c r="B28" s="5">
        <v>12649</v>
      </c>
      <c r="C28" s="41" t="s">
        <v>620</v>
      </c>
      <c r="D28" s="42" t="s">
        <v>621</v>
      </c>
      <c r="E28" s="42" t="s">
        <v>20</v>
      </c>
      <c r="F28" s="10"/>
      <c r="G28" s="27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25">
        <v>18</v>
      </c>
      <c r="B29" s="5">
        <v>12650</v>
      </c>
      <c r="C29" s="41" t="s">
        <v>624</v>
      </c>
      <c r="D29" s="42" t="s">
        <v>625</v>
      </c>
      <c r="E29" s="42" t="s">
        <v>20</v>
      </c>
      <c r="F29" s="10"/>
      <c r="G29" s="27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25">
        <v>19</v>
      </c>
      <c r="B30" s="5">
        <v>12651</v>
      </c>
      <c r="C30" s="41" t="s">
        <v>602</v>
      </c>
      <c r="D30" s="42" t="s">
        <v>603</v>
      </c>
      <c r="E30" s="42" t="s">
        <v>20</v>
      </c>
      <c r="F30" s="10"/>
      <c r="G30" s="2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25">
        <v>20</v>
      </c>
      <c r="B31" s="5">
        <v>12652</v>
      </c>
      <c r="C31" s="44" t="s">
        <v>642</v>
      </c>
      <c r="D31" s="45" t="s">
        <v>643</v>
      </c>
      <c r="E31" s="42" t="s">
        <v>20</v>
      </c>
      <c r="F31" s="10"/>
      <c r="G31" s="27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25">
        <v>21</v>
      </c>
      <c r="B32" s="5">
        <v>12653</v>
      </c>
      <c r="C32" s="41" t="s">
        <v>632</v>
      </c>
      <c r="D32" s="42" t="s">
        <v>633</v>
      </c>
      <c r="E32" s="42" t="s">
        <v>20</v>
      </c>
      <c r="F32" s="10"/>
      <c r="G32" s="27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25">
        <v>22</v>
      </c>
      <c r="B33" s="5">
        <v>12654</v>
      </c>
      <c r="C33" s="41" t="s">
        <v>537</v>
      </c>
      <c r="D33" s="42" t="s">
        <v>538</v>
      </c>
      <c r="E33" s="42" t="s">
        <v>20</v>
      </c>
      <c r="F33" s="10"/>
      <c r="G33" s="27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25">
        <v>23</v>
      </c>
      <c r="B34" s="5">
        <v>12655</v>
      </c>
      <c r="C34" s="41" t="s">
        <v>582</v>
      </c>
      <c r="D34" s="42" t="s">
        <v>583</v>
      </c>
      <c r="E34" s="42" t="s">
        <v>19</v>
      </c>
      <c r="F34" s="10"/>
      <c r="G34" s="27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25">
        <v>24</v>
      </c>
      <c r="B35" s="5">
        <v>12656</v>
      </c>
      <c r="C35" s="41" t="s">
        <v>600</v>
      </c>
      <c r="D35" s="42" t="s">
        <v>601</v>
      </c>
      <c r="E35" s="42" t="s">
        <v>20</v>
      </c>
      <c r="F35" s="10"/>
      <c r="G35" s="27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25">
        <v>25</v>
      </c>
      <c r="B36" s="5">
        <v>12657</v>
      </c>
      <c r="C36" s="44" t="s">
        <v>638</v>
      </c>
      <c r="D36" s="45" t="s">
        <v>639</v>
      </c>
      <c r="E36" s="42" t="s">
        <v>19</v>
      </c>
      <c r="F36" s="10"/>
      <c r="G36" s="27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25">
        <v>26</v>
      </c>
      <c r="B37" s="5">
        <v>12658</v>
      </c>
      <c r="C37" s="41" t="s">
        <v>622</v>
      </c>
      <c r="D37" s="42" t="s">
        <v>623</v>
      </c>
      <c r="E37" s="42" t="s">
        <v>20</v>
      </c>
      <c r="F37" s="10"/>
      <c r="G37" s="27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25">
        <v>27</v>
      </c>
      <c r="B38" s="5">
        <v>12659</v>
      </c>
      <c r="C38" s="41" t="s">
        <v>610</v>
      </c>
      <c r="D38" s="42" t="s">
        <v>611</v>
      </c>
      <c r="E38" s="42" t="s">
        <v>20</v>
      </c>
      <c r="F38" s="10"/>
      <c r="G38" s="27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25">
        <v>28</v>
      </c>
      <c r="B39" s="5">
        <v>12660</v>
      </c>
      <c r="C39" s="41" t="s">
        <v>596</v>
      </c>
      <c r="D39" s="42" t="s">
        <v>597</v>
      </c>
      <c r="E39" s="45" t="s">
        <v>20</v>
      </c>
      <c r="F39" s="10"/>
      <c r="G39" s="27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25">
        <v>29</v>
      </c>
      <c r="B40" s="5">
        <v>12661</v>
      </c>
      <c r="C40" s="41" t="s">
        <v>628</v>
      </c>
      <c r="D40" s="42" t="s">
        <v>629</v>
      </c>
      <c r="E40" s="45" t="s">
        <v>20</v>
      </c>
      <c r="F40" s="10"/>
      <c r="G40" s="27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25">
        <v>30</v>
      </c>
      <c r="B41" s="5">
        <v>12662</v>
      </c>
      <c r="C41" s="41" t="s">
        <v>634</v>
      </c>
      <c r="D41" s="42" t="s">
        <v>635</v>
      </c>
      <c r="E41" s="45" t="s">
        <v>20</v>
      </c>
      <c r="F41" s="10"/>
      <c r="G41" s="27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25">
        <v>31</v>
      </c>
      <c r="B42" s="5">
        <v>12663</v>
      </c>
      <c r="C42" s="41" t="s">
        <v>590</v>
      </c>
      <c r="D42" s="42" t="s">
        <v>591</v>
      </c>
      <c r="E42" s="45" t="s">
        <v>20</v>
      </c>
      <c r="F42" s="10"/>
      <c r="G42" s="27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25">
        <v>32</v>
      </c>
      <c r="B43" s="5">
        <v>12664</v>
      </c>
      <c r="C43" s="41" t="s">
        <v>598</v>
      </c>
      <c r="D43" s="42" t="s">
        <v>599</v>
      </c>
      <c r="E43" s="45" t="s">
        <v>20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25">
        <v>33</v>
      </c>
      <c r="B44" s="5">
        <v>12665</v>
      </c>
      <c r="C44" s="41" t="s">
        <v>616</v>
      </c>
      <c r="D44" s="42" t="s">
        <v>617</v>
      </c>
      <c r="E44" s="45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>
      <c r="A45" s="25">
        <v>34</v>
      </c>
      <c r="B45" s="5">
        <v>12666</v>
      </c>
      <c r="C45" s="41" t="s">
        <v>606</v>
      </c>
      <c r="D45" s="42" t="s">
        <v>607</v>
      </c>
      <c r="E45" s="45" t="s">
        <v>20</v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 ht="18" customHeight="1">
      <c r="A46" s="25">
        <v>35</v>
      </c>
      <c r="B46" s="5">
        <v>12667</v>
      </c>
      <c r="C46" s="41" t="s">
        <v>612</v>
      </c>
      <c r="D46" s="42" t="s">
        <v>613</v>
      </c>
      <c r="E46" s="45" t="s">
        <v>20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6" ht="18" customHeight="1">
      <c r="A47" s="25">
        <v>36</v>
      </c>
      <c r="B47" s="5">
        <v>12668</v>
      </c>
      <c r="C47" s="44" t="s">
        <v>650</v>
      </c>
      <c r="D47" s="45" t="s">
        <v>651</v>
      </c>
      <c r="E47" s="45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12">
        <v>37</v>
      </c>
      <c r="B48" s="5">
        <v>10083</v>
      </c>
      <c r="C48" s="44" t="s">
        <v>650</v>
      </c>
      <c r="D48" s="45" t="s">
        <v>651</v>
      </c>
      <c r="E48" s="45" t="s">
        <v>20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10084</v>
      </c>
      <c r="C49" s="44" t="s">
        <v>652</v>
      </c>
      <c r="D49" s="45" t="s">
        <v>653</v>
      </c>
      <c r="E49" s="45" t="s">
        <v>20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10085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10086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COUNTIF(E10:E47,"L")</f>
        <v>4</v>
      </c>
      <c r="K54" t="s">
        <v>8</v>
      </c>
    </row>
    <row r="55" spans="1:16">
      <c r="B55" t="s">
        <v>22</v>
      </c>
      <c r="C55" s="20">
        <f>COUNTIF(E10:E47,"P")</f>
        <v>32</v>
      </c>
    </row>
    <row r="56" spans="1:16">
      <c r="C56">
        <f>SUM(C54:C55)</f>
        <v>36</v>
      </c>
    </row>
    <row r="57" spans="1:16">
      <c r="K57" s="24" t="s">
        <v>68</v>
      </c>
      <c r="L57" s="20"/>
      <c r="M57" s="20"/>
      <c r="N57" s="20"/>
      <c r="O57" s="20"/>
    </row>
    <row r="58" spans="1:16">
      <c r="K58" t="s">
        <v>797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5748031496063" right="0.15748031496063" top="0.35433070866141703" bottom="0.47244094488188998" header="0.31496062992126" footer="0.31496062992126"/>
  <pageSetup paperSize="20000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topLeftCell="A47" workbookViewId="0">
      <selection activeCell="D35" sqref="D35"/>
    </sheetView>
  </sheetViews>
  <sheetFormatPr defaultColWidth="9" defaultRowHeight="12.75"/>
  <cols>
    <col min="1" max="1" width="4" customWidth="1"/>
    <col min="2" max="2" width="5.85546875" customWidth="1"/>
    <col min="3" max="3" width="12.7109375" customWidth="1"/>
    <col min="4" max="4" width="32" customWidth="1"/>
    <col min="5" max="5" width="4.28515625" customWidth="1"/>
    <col min="6" max="15" width="3.85546875" customWidth="1"/>
    <col min="16" max="16" width="5.5703125" customWidth="1"/>
  </cols>
  <sheetData>
    <row r="1" spans="1:16">
      <c r="M1" s="55" t="s">
        <v>0</v>
      </c>
      <c r="N1" s="55"/>
      <c r="O1" s="55"/>
      <c r="P1" s="55"/>
    </row>
    <row r="2" spans="1:16">
      <c r="M2" s="56"/>
      <c r="N2" s="56"/>
      <c r="O2" s="56"/>
      <c r="P2" s="56"/>
    </row>
    <row r="3" spans="1:16" ht="15.7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t="s">
        <v>2</v>
      </c>
      <c r="D6" t="s">
        <v>24</v>
      </c>
      <c r="G6" t="s">
        <v>4</v>
      </c>
      <c r="J6" t="s">
        <v>5</v>
      </c>
    </row>
    <row r="7" spans="1:16">
      <c r="A7" t="s">
        <v>6</v>
      </c>
      <c r="D7" t="s">
        <v>45</v>
      </c>
      <c r="G7" s="58" t="s">
        <v>8</v>
      </c>
      <c r="H7" s="58"/>
      <c r="I7" s="58"/>
      <c r="J7" t="s">
        <v>70</v>
      </c>
    </row>
    <row r="8" spans="1:16">
      <c r="A8" t="s">
        <v>9</v>
      </c>
      <c r="D8" t="s">
        <v>5</v>
      </c>
      <c r="G8" s="3" t="s">
        <v>10</v>
      </c>
      <c r="J8" s="3" t="s">
        <v>69</v>
      </c>
    </row>
    <row r="10" spans="1:16">
      <c r="A10" s="52" t="s">
        <v>11</v>
      </c>
      <c r="B10" s="54" t="s">
        <v>12</v>
      </c>
      <c r="C10" s="54" t="s">
        <v>13</v>
      </c>
      <c r="D10" s="52" t="s">
        <v>14</v>
      </c>
      <c r="E10" s="6" t="s">
        <v>15</v>
      </c>
      <c r="F10" s="53" t="s">
        <v>16</v>
      </c>
      <c r="G10" s="53"/>
      <c r="H10" s="53"/>
      <c r="I10" s="53"/>
      <c r="J10" s="53"/>
      <c r="K10" s="53"/>
      <c r="L10" s="53"/>
      <c r="M10" s="53"/>
      <c r="N10" s="53"/>
      <c r="O10" s="53"/>
      <c r="P10" s="52" t="s">
        <v>17</v>
      </c>
    </row>
    <row r="11" spans="1:16" ht="12.75" customHeight="1">
      <c r="A11" s="52"/>
      <c r="B11" s="54"/>
      <c r="C11" s="54"/>
      <c r="D11" s="54"/>
      <c r="E11" s="6" t="s">
        <v>18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2"/>
    </row>
    <row r="12" spans="1:16" ht="18" customHeight="1">
      <c r="A12" s="4">
        <v>1</v>
      </c>
      <c r="B12" s="5">
        <v>12669</v>
      </c>
      <c r="C12" s="44" t="s">
        <v>715</v>
      </c>
      <c r="D12" s="45" t="s">
        <v>716</v>
      </c>
      <c r="E12" s="45" t="s">
        <v>20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>
      <c r="A13" s="4">
        <v>2</v>
      </c>
      <c r="B13" s="5">
        <v>12670</v>
      </c>
      <c r="C13" s="41" t="s">
        <v>701</v>
      </c>
      <c r="D13" s="42" t="s">
        <v>702</v>
      </c>
      <c r="E13" s="42" t="s">
        <v>19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>
      <c r="A14" s="4">
        <v>3</v>
      </c>
      <c r="B14" s="5">
        <v>12671</v>
      </c>
      <c r="C14" s="41" t="s">
        <v>671</v>
      </c>
      <c r="D14" s="42" t="s">
        <v>672</v>
      </c>
      <c r="E14" s="42" t="s">
        <v>19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>
      <c r="A15" s="4">
        <v>4</v>
      </c>
      <c r="B15" s="5">
        <v>12672</v>
      </c>
      <c r="C15" s="44" t="s">
        <v>717</v>
      </c>
      <c r="D15" s="45" t="s">
        <v>718</v>
      </c>
      <c r="E15" s="45" t="s">
        <v>19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>
      <c r="A16" s="4">
        <v>5</v>
      </c>
      <c r="B16" s="5">
        <v>12673</v>
      </c>
      <c r="C16" s="41" t="s">
        <v>665</v>
      </c>
      <c r="D16" s="42" t="s">
        <v>666</v>
      </c>
      <c r="E16" s="42" t="s">
        <v>20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>
      <c r="A17" s="4">
        <v>6</v>
      </c>
      <c r="B17" s="5">
        <v>12674</v>
      </c>
      <c r="C17" s="41" t="s">
        <v>707</v>
      </c>
      <c r="D17" s="42" t="s">
        <v>708</v>
      </c>
      <c r="E17" s="42" t="s">
        <v>19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>
      <c r="A18" s="4">
        <v>7</v>
      </c>
      <c r="B18" s="5">
        <v>12675</v>
      </c>
      <c r="C18" s="41" t="s">
        <v>663</v>
      </c>
      <c r="D18" s="42" t="s">
        <v>664</v>
      </c>
      <c r="E18" s="42" t="s">
        <v>20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>
      <c r="A19" s="4">
        <v>8</v>
      </c>
      <c r="B19" s="5">
        <v>12676</v>
      </c>
      <c r="C19" s="41" t="s">
        <v>763</v>
      </c>
      <c r="D19" s="42" t="s">
        <v>764</v>
      </c>
      <c r="E19" s="42" t="s">
        <v>19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>
      <c r="A20" s="4">
        <v>9</v>
      </c>
      <c r="B20" s="5">
        <v>12677</v>
      </c>
      <c r="C20" s="41" t="s">
        <v>705</v>
      </c>
      <c r="D20" s="42" t="s">
        <v>706</v>
      </c>
      <c r="E20" s="42" t="s">
        <v>19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>
      <c r="A21" s="4">
        <v>10</v>
      </c>
      <c r="B21" s="5">
        <v>12678</v>
      </c>
      <c r="C21" s="49" t="s">
        <v>795</v>
      </c>
      <c r="D21" s="42" t="s">
        <v>654</v>
      </c>
      <c r="E21" s="42" t="s">
        <v>20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>
      <c r="A22" s="4">
        <v>11</v>
      </c>
      <c r="B22" s="5">
        <v>12679</v>
      </c>
      <c r="C22" s="41" t="s">
        <v>679</v>
      </c>
      <c r="D22" s="42" t="s">
        <v>680</v>
      </c>
      <c r="E22" s="42" t="s">
        <v>20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>
      <c r="A23" s="4">
        <v>12</v>
      </c>
      <c r="B23" s="5">
        <v>12680</v>
      </c>
      <c r="C23" s="41" t="s">
        <v>697</v>
      </c>
      <c r="D23" s="42" t="s">
        <v>698</v>
      </c>
      <c r="E23" s="42" t="s">
        <v>20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>
      <c r="A24" s="4">
        <v>13</v>
      </c>
      <c r="B24" s="5">
        <v>12681</v>
      </c>
      <c r="C24" s="41" t="s">
        <v>655</v>
      </c>
      <c r="D24" s="42" t="s">
        <v>656</v>
      </c>
      <c r="E24" s="42" t="s">
        <v>20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>
      <c r="A25" s="4">
        <v>14</v>
      </c>
      <c r="B25" s="5">
        <v>12682</v>
      </c>
      <c r="C25" s="44" t="s">
        <v>719</v>
      </c>
      <c r="D25" s="45" t="s">
        <v>720</v>
      </c>
      <c r="E25" s="45" t="s">
        <v>20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>
      <c r="A26" s="4">
        <v>15</v>
      </c>
      <c r="B26" s="5">
        <v>12683</v>
      </c>
      <c r="C26" s="41" t="s">
        <v>687</v>
      </c>
      <c r="D26" s="42" t="s">
        <v>688</v>
      </c>
      <c r="E26" s="42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>
      <c r="A27" s="4">
        <v>16</v>
      </c>
      <c r="B27" s="5">
        <v>12684</v>
      </c>
      <c r="C27" s="41" t="s">
        <v>695</v>
      </c>
      <c r="D27" s="42" t="s">
        <v>696</v>
      </c>
      <c r="E27" s="42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>
      <c r="A28" s="4">
        <v>17</v>
      </c>
      <c r="B28" s="5">
        <v>12685</v>
      </c>
      <c r="C28" s="41" t="s">
        <v>659</v>
      </c>
      <c r="D28" s="42" t="s">
        <v>660</v>
      </c>
      <c r="E28" s="42" t="s">
        <v>20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>
      <c r="A29" s="4">
        <v>18</v>
      </c>
      <c r="B29" s="5">
        <v>12686</v>
      </c>
      <c r="C29" s="41" t="s">
        <v>683</v>
      </c>
      <c r="D29" s="42" t="s">
        <v>684</v>
      </c>
      <c r="E29" s="42" t="s">
        <v>20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>
      <c r="A30" s="4">
        <v>19</v>
      </c>
      <c r="B30" s="5">
        <v>12687</v>
      </c>
      <c r="C30" s="41" t="s">
        <v>677</v>
      </c>
      <c r="D30" s="42" t="s">
        <v>678</v>
      </c>
      <c r="E30" s="42" t="s">
        <v>20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>
      <c r="A31" s="4">
        <v>20</v>
      </c>
      <c r="B31" s="5">
        <v>12688</v>
      </c>
      <c r="C31" s="41" t="s">
        <v>667</v>
      </c>
      <c r="D31" s="42" t="s">
        <v>668</v>
      </c>
      <c r="E31" s="42" t="s">
        <v>20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>
      <c r="A32" s="4">
        <v>21</v>
      </c>
      <c r="B32" s="5">
        <v>12689</v>
      </c>
      <c r="C32" s="44" t="s">
        <v>713</v>
      </c>
      <c r="D32" s="45" t="s">
        <v>714</v>
      </c>
      <c r="E32" s="45" t="s">
        <v>19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>
      <c r="A33" s="4">
        <v>22</v>
      </c>
      <c r="B33" s="5">
        <v>12690</v>
      </c>
      <c r="C33" s="44" t="s">
        <v>721</v>
      </c>
      <c r="D33" s="45" t="s">
        <v>722</v>
      </c>
      <c r="E33" s="45" t="s">
        <v>19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>
      <c r="A34" s="4">
        <v>23</v>
      </c>
      <c r="B34" s="5">
        <v>12691</v>
      </c>
      <c r="C34" s="41" t="s">
        <v>673</v>
      </c>
      <c r="D34" s="42" t="s">
        <v>674</v>
      </c>
      <c r="E34" s="42" t="s">
        <v>19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>
      <c r="A35" s="4">
        <v>24</v>
      </c>
      <c r="B35" s="5">
        <v>12692</v>
      </c>
      <c r="C35" s="41" t="s">
        <v>691</v>
      </c>
      <c r="D35" s="42" t="s">
        <v>692</v>
      </c>
      <c r="E35" s="42" t="s">
        <v>19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>
      <c r="A36" s="4">
        <v>25</v>
      </c>
      <c r="B36" s="5">
        <v>12693</v>
      </c>
      <c r="C36" s="41" t="s">
        <v>669</v>
      </c>
      <c r="D36" s="42" t="s">
        <v>670</v>
      </c>
      <c r="E36" s="42" t="s">
        <v>19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4">
        <v>26</v>
      </c>
      <c r="B37" s="5">
        <v>12694</v>
      </c>
      <c r="C37" s="41" t="s">
        <v>693</v>
      </c>
      <c r="D37" s="42" t="s">
        <v>694</v>
      </c>
      <c r="E37" s="42" t="s">
        <v>20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>
      <c r="A38" s="4">
        <v>27</v>
      </c>
      <c r="B38" s="5">
        <v>12695</v>
      </c>
      <c r="C38" s="41" t="s">
        <v>661</v>
      </c>
      <c r="D38" s="42" t="s">
        <v>662</v>
      </c>
      <c r="E38" s="42" t="s">
        <v>19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>
      <c r="A39" s="4">
        <v>28</v>
      </c>
      <c r="B39" s="5">
        <v>12696</v>
      </c>
      <c r="C39" s="51" t="s">
        <v>798</v>
      </c>
      <c r="D39" s="50" t="s">
        <v>796</v>
      </c>
      <c r="E39" s="50" t="s">
        <v>20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A40" s="4">
        <v>29</v>
      </c>
      <c r="B40" s="5">
        <v>12697</v>
      </c>
      <c r="C40" s="41" t="s">
        <v>709</v>
      </c>
      <c r="D40" s="42" t="s">
        <v>710</v>
      </c>
      <c r="E40" s="42" t="s">
        <v>19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A41" s="4">
        <v>30</v>
      </c>
      <c r="B41" s="5">
        <v>12698</v>
      </c>
      <c r="C41" s="41" t="s">
        <v>699</v>
      </c>
      <c r="D41" s="42" t="s">
        <v>700</v>
      </c>
      <c r="E41" s="42" t="s">
        <v>20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>
      <c r="A42" s="4">
        <v>31</v>
      </c>
      <c r="B42" s="5">
        <v>12699</v>
      </c>
      <c r="C42" s="41" t="s">
        <v>657</v>
      </c>
      <c r="D42" s="42" t="s">
        <v>658</v>
      </c>
      <c r="E42" s="42" t="s">
        <v>20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>
      <c r="A43" s="4">
        <v>32</v>
      </c>
      <c r="B43" s="5">
        <v>12700</v>
      </c>
      <c r="C43" s="41" t="s">
        <v>711</v>
      </c>
      <c r="D43" s="42" t="s">
        <v>712</v>
      </c>
      <c r="E43" s="42" t="s">
        <v>19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>
      <c r="A44" s="4">
        <v>33</v>
      </c>
      <c r="B44" s="5">
        <v>12701</v>
      </c>
      <c r="C44" s="41" t="s">
        <v>689</v>
      </c>
      <c r="D44" s="42" t="s">
        <v>690</v>
      </c>
      <c r="E44" s="42" t="s">
        <v>20</v>
      </c>
      <c r="F44" s="47"/>
      <c r="G44" s="48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18" customHeight="1">
      <c r="A45" s="4">
        <v>34</v>
      </c>
      <c r="B45" s="5">
        <v>12702</v>
      </c>
      <c r="C45" s="41" t="s">
        <v>681</v>
      </c>
      <c r="D45" s="42" t="s">
        <v>682</v>
      </c>
      <c r="E45" s="42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>
      <c r="A46" s="4">
        <v>35</v>
      </c>
      <c r="B46" s="5">
        <v>12703</v>
      </c>
      <c r="C46" s="41" t="s">
        <v>675</v>
      </c>
      <c r="D46" s="42" t="s">
        <v>676</v>
      </c>
      <c r="E46" s="42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>
      <c r="A47" s="4">
        <v>36</v>
      </c>
      <c r="B47" s="5">
        <v>12704</v>
      </c>
      <c r="C47" s="41" t="s">
        <v>685</v>
      </c>
      <c r="D47" s="42" t="s">
        <v>686</v>
      </c>
      <c r="E47" s="42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>
      <c r="A48" s="4">
        <v>37</v>
      </c>
      <c r="B48" s="5">
        <v>10482</v>
      </c>
      <c r="C48" s="44" t="s">
        <v>721</v>
      </c>
      <c r="D48" s="45" t="s">
        <v>722</v>
      </c>
      <c r="E48" s="45" t="s">
        <v>19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95" hidden="1" customHeight="1">
      <c r="A49" s="4">
        <v>38</v>
      </c>
      <c r="B49" s="5">
        <v>10483</v>
      </c>
      <c r="C49" s="17"/>
      <c r="D49" s="18"/>
      <c r="E49" s="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>
      <c r="A50" s="4">
        <v>39</v>
      </c>
      <c r="B50" s="5">
        <v>10484</v>
      </c>
      <c r="C50" s="17"/>
      <c r="D50" s="18"/>
      <c r="E50" s="19"/>
      <c r="F50" s="10"/>
      <c r="G50" s="10"/>
      <c r="H50" s="10"/>
      <c r="I50" s="21"/>
      <c r="J50" s="22"/>
      <c r="K50" s="22"/>
      <c r="L50" s="22"/>
      <c r="M50" s="10"/>
      <c r="N50" s="10"/>
      <c r="O50" s="10"/>
      <c r="P50" s="10"/>
    </row>
    <row r="51" spans="1:16" ht="15.95" hidden="1" customHeight="1">
      <c r="A51" s="4">
        <v>40</v>
      </c>
      <c r="B51" s="5">
        <v>10485</v>
      </c>
      <c r="C51" s="17"/>
      <c r="D51" s="18"/>
      <c r="E51" s="19"/>
      <c r="F51" s="10"/>
      <c r="G51" s="10"/>
      <c r="H51" s="10"/>
      <c r="I51" s="23"/>
      <c r="J51" s="23"/>
      <c r="K51" s="23"/>
      <c r="L51" s="23"/>
      <c r="M51" s="23"/>
      <c r="N51" s="23"/>
      <c r="O51" s="10"/>
      <c r="P51" s="10"/>
    </row>
    <row r="54" spans="1:16">
      <c r="B54" t="s">
        <v>21</v>
      </c>
      <c r="C54">
        <f>COUNTIF(E11:E47,"L")</f>
        <v>14</v>
      </c>
      <c r="K54" t="s">
        <v>8</v>
      </c>
    </row>
    <row r="55" spans="1:16">
      <c r="B55" t="s">
        <v>22</v>
      </c>
      <c r="C55" s="20">
        <f>COUNTIF(E11:E47,"P")</f>
        <v>22</v>
      </c>
    </row>
    <row r="56" spans="1:16">
      <c r="C56">
        <f>SUM(C54:C55)</f>
        <v>36</v>
      </c>
    </row>
    <row r="57" spans="1:16">
      <c r="K57" s="24" t="s">
        <v>71</v>
      </c>
      <c r="L57" s="20"/>
      <c r="M57" s="20"/>
      <c r="N57" s="20"/>
      <c r="O57" s="20"/>
    </row>
    <row r="58" spans="1:16">
      <c r="K58" t="s">
        <v>75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18110236220472" top="0.35433070866141703" bottom="0.27559055118110198" header="0.31496062992126" footer="0.31496062992126"/>
  <pageSetup paperSize="20000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TJKT 1</vt:lpstr>
      <vt:lpstr>PM 1</vt:lpstr>
      <vt:lpstr>PM 2</vt:lpstr>
      <vt:lpstr>MPLB 1</vt:lpstr>
      <vt:lpstr>MPLB 2</vt:lpstr>
      <vt:lpstr>AKL 1</vt:lpstr>
      <vt:lpstr>AKL 2</vt:lpstr>
      <vt:lpstr>AKL 3</vt:lpstr>
      <vt:lpstr>DKV1</vt:lpstr>
      <vt:lpstr>DKV 2</vt:lpstr>
      <vt:lpstr>mutasi</vt:lpstr>
      <vt:lpstr>'AKL 1'!Print_Area</vt:lpstr>
      <vt:lpstr>'AKL 2'!Print_Area</vt:lpstr>
      <vt:lpstr>'AKL 3'!Print_Area</vt:lpstr>
      <vt:lpstr>'DKV 2'!Print_Area</vt:lpstr>
      <vt:lpstr>'DKV1'!Print_Area</vt:lpstr>
      <vt:lpstr>'MPLB 1'!Print_Area</vt:lpstr>
      <vt:lpstr>'MPLB 2'!Print_Area</vt:lpstr>
      <vt:lpstr>'PM 1'!Print_Area</vt:lpstr>
      <vt:lpstr>'PM 2'!Print_Area</vt:lpstr>
      <vt:lpstr>'TJKT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mardanu</dc:creator>
  <cp:lastModifiedBy>Admin</cp:lastModifiedBy>
  <cp:lastPrinted>2024-07-26T10:12:51Z</cp:lastPrinted>
  <dcterms:created xsi:type="dcterms:W3CDTF">2011-07-11T13:44:00Z</dcterms:created>
  <dcterms:modified xsi:type="dcterms:W3CDTF">2024-07-26T10:26:41Z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3CE381BB5AE949F097D5A00CF6B1907D</vt:lpwstr>
  </property>
  <property fmtid="{D5CDD505-2E9C-101B-9397-08002B2CF9AE}" pid="3" name="KSOProductBuildVer">
    <vt:lpwstr>1033-11.2.0.11537</vt:lpwstr>
  </property>
</Properties>
</file>